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345" yWindow="480" windowWidth="21840" windowHeight="8070"/>
  </bookViews>
  <sheets>
    <sheet name="List of Wells - Blank" sheetId="5" r:id="rId1"/>
    <sheet name="List of Wells - Example" sheetId="8" r:id="rId2"/>
    <sheet name="Instructions" sheetId="2" r:id="rId3"/>
    <sheet name="Sheet1" sheetId="9" r:id="rId4"/>
  </sheets>
  <definedNames>
    <definedName name="_xlnm._FilterDatabase" localSheetId="0" hidden="1">'List of Wells - Blank'!$A$9:$O$9</definedName>
    <definedName name="_xlnm.Print_Titles" localSheetId="0">'List of Wells - Blank'!$9:$9</definedName>
    <definedName name="_xlnm.Print_Titles" localSheetId="1">'List of Wells - Example'!$9:$9</definedName>
  </definedNames>
  <calcPr calcId="145621"/>
</workbook>
</file>

<file path=xl/calcChain.xml><?xml version="1.0" encoding="utf-8"?>
<calcChain xmlns="http://schemas.openxmlformats.org/spreadsheetml/2006/main">
  <c r="E2" i="9" l="1"/>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1" i="9"/>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1" i="9"/>
  <c r="C2" i="9"/>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1" i="9"/>
  <c r="B2"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1" i="9"/>
</calcChain>
</file>

<file path=xl/sharedStrings.xml><?xml version="1.0" encoding="utf-8"?>
<sst xmlns="http://schemas.openxmlformats.org/spreadsheetml/2006/main" count="521" uniqueCount="264">
  <si>
    <t>Enter the top of cement of the primary production casing cement job.</t>
  </si>
  <si>
    <t>Example #1</t>
  </si>
  <si>
    <t>KMG</t>
  </si>
  <si>
    <t>PR</t>
  </si>
  <si>
    <t>500'</t>
  </si>
  <si>
    <t>450'</t>
  </si>
  <si>
    <t>6820'</t>
  </si>
  <si>
    <t>6600'</t>
  </si>
  <si>
    <t>-</t>
  </si>
  <si>
    <t>Yes</t>
  </si>
  <si>
    <t>05-123-12346</t>
  </si>
  <si>
    <t>Example #2</t>
  </si>
  <si>
    <t>SI</t>
  </si>
  <si>
    <t>560'</t>
  </si>
  <si>
    <t>6840'</t>
  </si>
  <si>
    <t>7050'</t>
  </si>
  <si>
    <t>Operator will not stimulate stages within 500' of the existing well.</t>
  </si>
  <si>
    <t>05-123-12347</t>
  </si>
  <si>
    <t>Example #3</t>
  </si>
  <si>
    <t>TA</t>
  </si>
  <si>
    <t>410'</t>
  </si>
  <si>
    <t>6810'</t>
  </si>
  <si>
    <t>6540'</t>
  </si>
  <si>
    <t>05-123-12348</t>
  </si>
  <si>
    <t>Example #4</t>
  </si>
  <si>
    <t>415'</t>
  </si>
  <si>
    <t>N/A - SUSX</t>
  </si>
  <si>
    <t>05-123-12349</t>
  </si>
  <si>
    <t>Example #5</t>
  </si>
  <si>
    <t>350'</t>
  </si>
  <si>
    <t>6815'</t>
  </si>
  <si>
    <t>Operator will provide adequate remedial cement to adequately isolate all zones.</t>
  </si>
  <si>
    <t>OFFSET WELL EVALUATIONS</t>
  </si>
  <si>
    <t>INSTRUCTIONS FOR OFFSET WELL EVALUATIONS</t>
  </si>
  <si>
    <t>05-123-12350</t>
  </si>
  <si>
    <t>Example #6</t>
  </si>
  <si>
    <t>XX</t>
  </si>
  <si>
    <t>Operator will plug and abandon well to adequately isolate all zones.</t>
  </si>
  <si>
    <t>Enter the greater of the depth to the base of the Fox Hills transition zone based on this well's or an adjacent well's induction log or the grade corrected depth of the deepest water well within one mile of the proposed well's surface location.</t>
  </si>
  <si>
    <t>PROPOSED HORIZONTAL WELL(S)</t>
  </si>
  <si>
    <t>Surface Location</t>
  </si>
  <si>
    <t>Well Name and Number</t>
  </si>
  <si>
    <t>Well Name and  Number</t>
  </si>
  <si>
    <t>Enter the quarter-quarter, section, township, and range of the surface location for the proposed well(s)</t>
  </si>
  <si>
    <t xml:space="preserve">Enter the well name and number for the proposed well(s) for which this offset well evalaution list was prepared. The well name and number must match the Application for Permit to Drill - Form 2 to which this evaluation sheet is attached. Multiple proposed wells may be listed here; one offset well evaluation list may apply to more than one proposed well and may be attached to more than one APD.  Please add rows, as needed, to accommodate all wells for which this evaluation was done. </t>
  </si>
  <si>
    <t>Historical Remedial Work to Provide Fox Hills Coverage</t>
  </si>
  <si>
    <t>QQ-Section-Twp-Range</t>
  </si>
  <si>
    <t>Surface Location QQ-Section-Twp-Range</t>
  </si>
  <si>
    <t>05-123-12351</t>
  </si>
  <si>
    <t>Noble Energy</t>
  </si>
  <si>
    <t>3500'</t>
  </si>
  <si>
    <t>NBRR not penetrated.</t>
  </si>
  <si>
    <t>230'</t>
  </si>
  <si>
    <t>110'</t>
  </si>
  <si>
    <t>930'</t>
  </si>
  <si>
    <t>150'</t>
  </si>
  <si>
    <t>190'</t>
  </si>
  <si>
    <t>Enter the depth to the DV tool and/or the stage cement top, if any.  (**Complete cell only if an annular fill was done or a DV tool was used in the history of the well to provide the aquifer coverage.**)</t>
  </si>
  <si>
    <t xml:space="preserve">Provide any other information deemed relevant.  Also if needed, provide an acknowledgement that this well will be mitigated per the Horizontal Offset Policy (draft). </t>
  </si>
  <si>
    <t>State #1HZ</t>
  </si>
  <si>
    <t>State #2HZ</t>
  </si>
  <si>
    <t>State #3HZ</t>
  </si>
  <si>
    <t>State #4HZ</t>
  </si>
  <si>
    <t>State #5HZ</t>
  </si>
  <si>
    <t>State #6HZ</t>
  </si>
  <si>
    <t xml:space="preserve">NWNE - 13 - 3N - 65W </t>
  </si>
  <si>
    <t>NWNE - 13 - 3N - 65W</t>
  </si>
  <si>
    <t>Nearest Proposed Horizontal Well Name</t>
  </si>
  <si>
    <t>Comments (Optional)</t>
  </si>
  <si>
    <t>Offset Well Name</t>
  </si>
  <si>
    <t>Offset Well Operator</t>
  </si>
  <si>
    <t>Offset Well API #</t>
  </si>
  <si>
    <t>Offset Well Objective Formation Top</t>
  </si>
  <si>
    <t>Operator's Wellbore Integrity Contact</t>
  </si>
  <si>
    <t>Shortest Horizontal Distance from Offset Well to any Proposed HZ Well</t>
  </si>
  <si>
    <t>Offset Well Spud Date</t>
  </si>
  <si>
    <t>Offset Well Status</t>
  </si>
  <si>
    <t>Offset Well Surface Casing Setting Depth</t>
  </si>
  <si>
    <t>Offset Well Top of Production Casing Cement</t>
  </si>
  <si>
    <t>05-123-12352</t>
  </si>
  <si>
    <t>Eample #7</t>
  </si>
  <si>
    <t>240'</t>
  </si>
  <si>
    <t>AL</t>
  </si>
  <si>
    <t>wellbore.integrity@operator.com</t>
  </si>
  <si>
    <t>Enter the API# for all wells within 1500' of the proposed wellbore in successive rows.  If no wells exist within 1500', enter "None," but do still submit this form as an attachment to the APD.</t>
  </si>
  <si>
    <t xml:space="preserve">Enter this offset well's name. </t>
  </si>
  <si>
    <t>Enter the name of the proposed horizontal well that is the nearest to this offset well.</t>
  </si>
  <si>
    <t xml:space="preserve">Enter the shortest distance within the production zone from the offset well to the closest proposed horizontal well being evaluated by this sheet. </t>
  </si>
  <si>
    <t xml:space="preserve">Enter this offset well's operator of record. </t>
  </si>
  <si>
    <t>Enter the date this offset well was spud.</t>
  </si>
  <si>
    <t>Enter this offset well's current status.  **IF THE STATUS IS "XX" (approved APD but no spud notice) OR "DG", NO ADDITIONAL INFORMATION IS REQUIRED IN THIS ROW.**</t>
  </si>
  <si>
    <t>Enter this offset well's surface casing setting depth.</t>
  </si>
  <si>
    <t>IF THE PROPOSED HORIZONTAL WELL'S OBJECTIVE IS THE NIOBRARA OR CODELL - and this existing well penetrates the Niobrara, enter the Niobrara formation top based on this offset well's or an adjacent well's induction log.  If this offset well does not penetrate the Niobrara and the proposed well will at least penetrate the Niobrara, enter "N/A" and no additional information is needed in this row.  IF THE PROPOSED HORIZONTAL WELL'S OBJECTIVE FORMATION IS DEEPER THAN THE NIOBRARA AND CODELL - enter the formation top for the objective formation and its name.</t>
  </si>
  <si>
    <t>Base of Fox Hills or Depth of Deepest Water Well</t>
  </si>
  <si>
    <t>Provide a current wellbore integrity contact for your company, which can be used by the COGCC or other operators to contact your company as necessary based on adjacent horizontal well activity.  The intention of this contact is to have a single point contact to direct correspondence and it is suggested that it is not a single person but a dedicated address.</t>
  </si>
  <si>
    <t>N/A</t>
  </si>
  <si>
    <t>not drilled yet</t>
  </si>
  <si>
    <t>PA</t>
  </si>
  <si>
    <t>Town: 1N Range: 68W Sec:7</t>
  </si>
  <si>
    <t>WOOLLEY-SOSA 2A-7H-E168</t>
  </si>
  <si>
    <t>Encana Oil &amp; Gas (USA) Inc.</t>
  </si>
  <si>
    <t>KAUFFMAN K P COMPANY INCORPORATED</t>
  </si>
  <si>
    <t>05013060340000</t>
  </si>
  <si>
    <t>BAILEY 12-1</t>
  </si>
  <si>
    <t>H &amp; R WELL SERVICES INCORPORATED</t>
  </si>
  <si>
    <t>05013065340000</t>
  </si>
  <si>
    <t>BAILEY 42-12</t>
  </si>
  <si>
    <t>05013065330000</t>
  </si>
  <si>
    <t>BAILEY 43-12</t>
  </si>
  <si>
    <t>05013065510000</t>
  </si>
  <si>
    <t>BAILEY 8-8-1</t>
  </si>
  <si>
    <t>05123349430000</t>
  </si>
  <si>
    <t>BEARDEN 2-8-6</t>
  </si>
  <si>
    <t>05123237580000</t>
  </si>
  <si>
    <t>BILLINGS 21-7</t>
  </si>
  <si>
    <t>KERR-MCGEE OIL &amp; GAS ONSHORE LP</t>
  </si>
  <si>
    <t>05123259640000</t>
  </si>
  <si>
    <t>THOMAS 33-7</t>
  </si>
  <si>
    <t>05123190720000</t>
  </si>
  <si>
    <t>THOMAS 7-12</t>
  </si>
  <si>
    <t>05123107100000</t>
  </si>
  <si>
    <t>THOMAS-E UNIT 1</t>
  </si>
  <si>
    <t>05123090930000</t>
  </si>
  <si>
    <t>WOOLEY 1-A</t>
  </si>
  <si>
    <t>05123329790000</t>
  </si>
  <si>
    <t>WOOLLEY 11-7</t>
  </si>
  <si>
    <t>05123229880000</t>
  </si>
  <si>
    <t>WOOLLEY 12-7</t>
  </si>
  <si>
    <t>05123220150000</t>
  </si>
  <si>
    <t>WOOLLEY 21-7</t>
  </si>
  <si>
    <t>05123329820000</t>
  </si>
  <si>
    <t>WOOLLEY 22-7</t>
  </si>
  <si>
    <t>05123329840000</t>
  </si>
  <si>
    <t>WOOLLEY 2-4-7</t>
  </si>
  <si>
    <t>05123329470000</t>
  </si>
  <si>
    <t>WOOLLEY 31-7</t>
  </si>
  <si>
    <t>05123329860000</t>
  </si>
  <si>
    <t>WOOLLEY 4-0-7</t>
  </si>
  <si>
    <t>05123329500000</t>
  </si>
  <si>
    <t>WOOLLEY 4-2-7</t>
  </si>
  <si>
    <t>05123329510000</t>
  </si>
  <si>
    <t>WOOLLEY 6-4-7</t>
  </si>
  <si>
    <t>05123176880000</t>
  </si>
  <si>
    <t>WOOLLEY F UNIT 1</t>
  </si>
  <si>
    <t>WOOLLEY-SOSA 2B-7H-E168</t>
  </si>
  <si>
    <t>WOOLLEY-SOSA 2C-7H-E168</t>
  </si>
  <si>
    <t>WOOLLEY-SOSA 2D-7H-E168</t>
  </si>
  <si>
    <t>WOOLLEY-SOSA 2E-7H-E168</t>
  </si>
  <si>
    <t>WOOLLEY-SOSA 2F-7H-E168</t>
  </si>
  <si>
    <t>WOOLLEY-SOSA 2G-7H-E168</t>
  </si>
  <si>
    <t>Well P&amp;A'd in 1996.  From COGCC doc# 33704. CIBP set @ 4900' w/ 2 sxs cement. Cut production casing at 2900'. Set 40 sxs cement @ 790'. Set 10 sxs cement @ surface. 'TOC from COGCC doc#33702</t>
  </si>
  <si>
    <t>WO</t>
  </si>
  <si>
    <t>SUSSEX/SHANNON well that did not penetrate the Niobrara. Only drilled to 5172'.</t>
  </si>
  <si>
    <t>TOC from COGCC doc#51012</t>
  </si>
  <si>
    <t>TOC from COGCC doc#51111, we will need to add cement above Niobrara to get at least 200' of coverage</t>
  </si>
  <si>
    <t>Yes, DV Tool @ 820'</t>
  </si>
  <si>
    <t>TOC from COGCC doc#51067, we will need to add cement above Niobrara to get at leats 200' of coverage</t>
  </si>
  <si>
    <t>we will provide at least 200' coverage above the Niobrara formation</t>
  </si>
  <si>
    <t>05013061060000</t>
  </si>
  <si>
    <t>BAILEY 12-2</t>
  </si>
  <si>
    <t>05013066670000</t>
  </si>
  <si>
    <t>CANYON CREEK 4-13</t>
  </si>
  <si>
    <t>05013066320000</t>
  </si>
  <si>
    <t>CANYON CREEK 43-13</t>
  </si>
  <si>
    <t>05013066290000</t>
  </si>
  <si>
    <t>CANYON CREEK 44-13</t>
  </si>
  <si>
    <t>05013066330000</t>
  </si>
  <si>
    <t>CANYON CREEK 8-6-13X</t>
  </si>
  <si>
    <t>05123232880000</t>
  </si>
  <si>
    <t>COAL CREEK 31-19</t>
  </si>
  <si>
    <t>05123299240000</t>
  </si>
  <si>
    <t>COMMONS 18-19</t>
  </si>
  <si>
    <t>05123299210000</t>
  </si>
  <si>
    <t>COMMONS 28-19</t>
  </si>
  <si>
    <t>05123299190000</t>
  </si>
  <si>
    <t>COMMONS 3-19</t>
  </si>
  <si>
    <t>05123299250000</t>
  </si>
  <si>
    <t>COMMONS 4-19</t>
  </si>
  <si>
    <t>05123324220000</t>
  </si>
  <si>
    <t>ERIE CHAMPLIN 31-18</t>
  </si>
  <si>
    <t>05123324200000</t>
  </si>
  <si>
    <t>ERIE CHAMPLIN 32-18</t>
  </si>
  <si>
    <t>05123324230000</t>
  </si>
  <si>
    <t>ERIE CHAMPLIN 4-2-18</t>
  </si>
  <si>
    <t>05013065730000</t>
  </si>
  <si>
    <t>LUMRY 8-2-24</t>
  </si>
  <si>
    <t>05123262370000</t>
  </si>
  <si>
    <t>SOSA 11-18</t>
  </si>
  <si>
    <t>05123262390000</t>
  </si>
  <si>
    <t>SOSA 12-18</t>
  </si>
  <si>
    <t>05123262360000</t>
  </si>
  <si>
    <t>SOSA 21-18</t>
  </si>
  <si>
    <t>05123262380000</t>
  </si>
  <si>
    <t>SOSA 22-18</t>
  </si>
  <si>
    <t>05123116980000</t>
  </si>
  <si>
    <t>SOSA-A-UNIT 1</t>
  </si>
  <si>
    <t>05123233090000</t>
  </si>
  <si>
    <t>THOMAS 14-7</t>
  </si>
  <si>
    <t>05123253950000</t>
  </si>
  <si>
    <t>THOMAS 24-7</t>
  </si>
  <si>
    <t>05123264120000</t>
  </si>
  <si>
    <t>THOMAS 2-8-7</t>
  </si>
  <si>
    <t>05013060520000</t>
  </si>
  <si>
    <t>WIGGETT 13-1</t>
  </si>
  <si>
    <t>05013065690000</t>
  </si>
  <si>
    <t>WIGGETT 42-13</t>
  </si>
  <si>
    <t>0501306590</t>
  </si>
  <si>
    <t>WIGGETT 6-4-13</t>
  </si>
  <si>
    <t>05013065890000</t>
  </si>
  <si>
    <t>WIGGETT 7-0-13</t>
  </si>
  <si>
    <t>05013065700000</t>
  </si>
  <si>
    <t>WIGGETT 8-2-13</t>
  </si>
  <si>
    <t>Well P&amp;A'd in 2008.  From COGCC doc# 1937359. CIBP set @ 7440' w/ 10 sxs cement. Perf @ 4920' and squeeze w/ 100 sxs cement. Perf @ 680' and squeeze a/ 100 sxs cement. Pump 10 sxs @ surface.</t>
  </si>
  <si>
    <t>TOC from COGCC doc# 1544311</t>
  </si>
  <si>
    <t>No information on Wellbore Completed section on COGCC website. Will get with KMG and remediate well if necessary to have adequate coverage over fox hills and Niobrara</t>
  </si>
  <si>
    <t>TOC from COGCC doc# 841251</t>
  </si>
  <si>
    <t>TOC from COGCC doc#33770</t>
  </si>
  <si>
    <t>05-013-06034</t>
  </si>
  <si>
    <t>05-013-06106</t>
  </si>
  <si>
    <t>05-013-06534</t>
  </si>
  <si>
    <t>05-013-06533</t>
  </si>
  <si>
    <t>05-013-06551</t>
  </si>
  <si>
    <t>05-123-34943</t>
  </si>
  <si>
    <t>05-123-23758</t>
  </si>
  <si>
    <t>05-013-06667</t>
  </si>
  <si>
    <t>05-013-06632</t>
  </si>
  <si>
    <t>05-013-06629</t>
  </si>
  <si>
    <t>05-013-06633</t>
  </si>
  <si>
    <t>05-123-23288</t>
  </si>
  <si>
    <t>05-123-29924</t>
  </si>
  <si>
    <t>05-123-29921</t>
  </si>
  <si>
    <t>05-123-29919</t>
  </si>
  <si>
    <t>05-123-29925</t>
  </si>
  <si>
    <t>05-123-32422</t>
  </si>
  <si>
    <t>05-123-32420</t>
  </si>
  <si>
    <t>05-123-32423</t>
  </si>
  <si>
    <t>05-013-06573</t>
  </si>
  <si>
    <t>05-123-26237</t>
  </si>
  <si>
    <t>05-123-26239</t>
  </si>
  <si>
    <t>05-123-26236</t>
  </si>
  <si>
    <t>05-123-26238</t>
  </si>
  <si>
    <t>05-123-11698</t>
  </si>
  <si>
    <t>05-123-23309</t>
  </si>
  <si>
    <t>05-123-25395</t>
  </si>
  <si>
    <t>05-123-26412</t>
  </si>
  <si>
    <t>05-123-25964</t>
  </si>
  <si>
    <t>05-123-19072</t>
  </si>
  <si>
    <t>05-123-10710</t>
  </si>
  <si>
    <t>05-013-06052</t>
  </si>
  <si>
    <t>05-013-06569</t>
  </si>
  <si>
    <t>05-013-06590</t>
  </si>
  <si>
    <t>05-013-06589</t>
  </si>
  <si>
    <t>05-013-06570</t>
  </si>
  <si>
    <t>05-123-09093</t>
  </si>
  <si>
    <t>05-123-32979</t>
  </si>
  <si>
    <t>05-123-22988</t>
  </si>
  <si>
    <t>05-123-22015</t>
  </si>
  <si>
    <t>05-123-32982</t>
  </si>
  <si>
    <t>05-123-32984</t>
  </si>
  <si>
    <t>05-123-32947</t>
  </si>
  <si>
    <t>05-123-32986</t>
  </si>
  <si>
    <t>05-123-32950</t>
  </si>
  <si>
    <t>05-123-32951</t>
  </si>
  <si>
    <t>05-123-17688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</si>
</sst>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46" x14ac:knownFonts="1">
    <font>
      <sz val="10"/>
      <name val="Arial"/>
    </font>
    <font>
      <sz val="10"/>
      <color theme="1"/>
      <name val="Arial"/>
      <family val="2"/>
    </font>
    <font>
      <sz val="10"/>
      <color theme="1"/>
      <name val="Arial"/>
      <family val="2"/>
    </font>
    <font>
      <b/>
      <sz val="10"/>
      <name val="Tahoma"/>
      <family val="2"/>
    </font>
    <font>
      <b/>
      <sz val="10"/>
      <name val="Verdana"/>
      <family val="2"/>
    </font>
    <font>
      <sz val="14"/>
      <name val="Arial"/>
      <family val="2"/>
    </font>
    <font>
      <b/>
      <sz val="14"/>
      <name val="Arial"/>
      <family val="2"/>
    </font>
    <font>
      <sz val="12"/>
      <name val="Arial"/>
      <family val="2"/>
    </font>
    <font>
      <b/>
      <sz val="12"/>
      <name val="Cambria"/>
      <family val="1"/>
    </font>
    <font>
      <sz val="10"/>
      <name val="Arial"/>
      <family val="2"/>
    </font>
    <font>
      <b/>
      <sz val="12"/>
      <name val="Arial"/>
      <family val="2"/>
    </font>
    <font>
      <b/>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family val="3"/>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58">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9">
    <border>
      <left/>
      <right/>
      <top/>
      <bottom/>
      <diagonal/>
    </border>
    <border>
      <left style="thin">
        <color indexed="14"/>
      </left>
      <right style="thin">
        <color indexed="14"/>
      </right>
      <top/>
      <bottom/>
      <diagonal/>
    </border>
    <border>
      <left style="thin">
        <color indexed="10"/>
      </left>
      <right style="thin">
        <color indexed="10"/>
      </right>
      <top style="thin">
        <color theme="6" tint="-0.249977111117893"/>
      </top>
      <bottom style="medium">
        <color indexed="10"/>
      </bottom>
      <diagonal/>
    </border>
    <border>
      <left style="thin">
        <color indexed="10"/>
      </left>
      <right/>
      <top/>
      <bottom/>
      <diagonal/>
    </border>
    <border>
      <left/>
      <right style="thin">
        <color indexed="1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10"/>
      </left>
      <right style="thin">
        <color indexed="10"/>
      </right>
      <top/>
      <bottom style="medium">
        <color indexed="10"/>
      </bottom>
      <diagonal/>
    </border>
    <border>
      <left style="thin">
        <color indexed="10"/>
      </left>
      <right/>
      <top style="thin">
        <color theme="6" tint="-0.249977111117893"/>
      </top>
      <bottom style="medium">
        <color indexed="10"/>
      </bottom>
      <diagonal/>
    </border>
    <border>
      <left style="thin">
        <color indexed="10"/>
      </left>
      <right/>
      <top/>
      <bottom style="medium">
        <color indexed="10"/>
      </bottom>
      <diagonal/>
    </border>
    <border>
      <left/>
      <right/>
      <top style="thin">
        <color indexed="64"/>
      </top>
      <bottom style="thin">
        <color theme="6"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10"/>
      </right>
      <top style="thin">
        <color indexed="64"/>
      </top>
      <bottom style="thin">
        <color theme="6" tint="-0.249977111117893"/>
      </bottom>
      <diagonal/>
    </border>
    <border>
      <left/>
      <right/>
      <top style="thin">
        <color rgb="FF92D050"/>
      </top>
      <bottom/>
      <diagonal/>
    </border>
    <border>
      <left/>
      <right style="thin">
        <color indexed="64"/>
      </right>
      <top style="thin">
        <color indexed="64"/>
      </top>
      <bottom style="thin">
        <color indexed="64"/>
      </bottom>
      <diagonal/>
    </border>
    <border>
      <left style="thin">
        <color theme="6" tint="-0.249977111117893"/>
      </left>
      <right/>
      <top/>
      <bottom/>
      <diagonal/>
    </border>
    <border>
      <left/>
      <right style="thin">
        <color theme="6" tint="-0.249977111117893"/>
      </right>
      <top/>
      <bottom/>
      <diagonal/>
    </border>
    <border>
      <left style="thin">
        <color indexed="14"/>
      </left>
      <right style="thin">
        <color theme="6" tint="-0.249977111117893"/>
      </right>
      <top/>
      <bottom/>
      <diagonal/>
    </border>
    <border>
      <left style="thin">
        <color theme="6" tint="-0.249977111117893"/>
      </left>
      <right style="thin">
        <color theme="6" tint="-0.249977111117893"/>
      </right>
      <top/>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n">
        <color indexed="14"/>
      </left>
      <right style="thin">
        <color theme="6" tint="-0.249977111117893"/>
      </right>
      <top/>
      <bottom style="thin">
        <color theme="6" tint="-0.249977111117893"/>
      </bottom>
      <diagonal/>
    </border>
    <border>
      <left style="thin">
        <color theme="6" tint="-0.249977111117893"/>
      </left>
      <right/>
      <top/>
      <bottom style="thin">
        <color theme="6" tint="-0.249977111117893"/>
      </bottom>
      <diagonal/>
    </border>
    <border>
      <left/>
      <right/>
      <top/>
      <bottom style="thin">
        <color theme="6" tint="-0.249977111117893"/>
      </bottom>
      <diagonal/>
    </border>
    <border>
      <left style="thin">
        <color theme="6" tint="-0.249977111117893"/>
      </left>
      <right/>
      <top style="thin">
        <color theme="6" tint="-0.249977111117893"/>
      </top>
      <bottom style="thin">
        <color theme="6" tint="-0.249977111117893"/>
      </bottom>
      <diagonal/>
    </border>
    <border>
      <left/>
      <right/>
      <top style="thin">
        <color theme="6" tint="-0.249977111117893"/>
      </top>
      <bottom style="thin">
        <color theme="6" tint="-0.249977111117893"/>
      </bottom>
      <diagonal/>
    </border>
    <border>
      <left style="thin">
        <color indexed="10"/>
      </left>
      <right style="thin">
        <color theme="6" tint="-0.249977111117893"/>
      </right>
      <top style="thin">
        <color theme="6" tint="-0.249977111117893"/>
      </top>
      <bottom style="thin">
        <color theme="6" tint="-0.249977111117893"/>
      </bottom>
      <diagonal/>
    </border>
    <border>
      <left/>
      <right style="thin">
        <color indexed="10"/>
      </right>
      <top style="thin">
        <color theme="6" tint="-0.249977111117893"/>
      </top>
      <bottom style="thin">
        <color theme="6" tint="-0.249977111117893"/>
      </bottom>
      <diagonal/>
    </border>
    <border>
      <left style="thin">
        <color indexed="10"/>
      </left>
      <right style="thin">
        <color indexed="10"/>
      </right>
      <top style="thin">
        <color theme="6" tint="-0.249977111117893"/>
      </top>
      <bottom style="thin">
        <color theme="6" tint="-0.249977111117893"/>
      </bottom>
      <diagonal/>
    </border>
    <border>
      <left/>
      <right/>
      <top style="thin">
        <color theme="6" tint="-0.249977111117893"/>
      </top>
      <bottom style="medium">
        <color indexed="10"/>
      </bottom>
      <diagonal/>
    </border>
    <border>
      <left/>
      <right style="thin">
        <color indexed="10"/>
      </right>
      <top style="thin">
        <color theme="6" tint="-0.249977111117893"/>
      </top>
      <bottom style="medium">
        <color indexed="10"/>
      </bottom>
      <diagonal/>
    </border>
    <border>
      <left style="thin">
        <color indexed="14"/>
      </left>
      <right/>
      <top/>
      <bottom/>
      <diagonal/>
    </border>
    <border>
      <left style="thin">
        <color indexed="14"/>
      </left>
      <right/>
      <top style="medium">
        <color indexed="10"/>
      </top>
      <bottom/>
      <diagonal/>
    </border>
    <border>
      <left/>
      <right/>
      <top style="medium">
        <color indexed="10"/>
      </top>
      <bottom/>
      <diagonal/>
    </border>
    <border>
      <left/>
      <right style="thin">
        <color indexed="14"/>
      </right>
      <top style="medium">
        <color indexed="10"/>
      </top>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6" tint="-0.249977111117893"/>
      </left>
      <right/>
      <top style="thin">
        <color indexed="64"/>
      </top>
      <bottom style="thin">
        <color theme="6" tint="-0.249977111117893"/>
      </bottom>
      <diagonal/>
    </border>
    <border>
      <left style="thin">
        <color theme="6" tint="-0.249977111117893"/>
      </left>
      <right/>
      <top style="thin">
        <color theme="6" tint="-0.249977111117893"/>
      </top>
      <bottom/>
      <diagonal/>
    </border>
    <border>
      <left/>
      <right/>
      <top style="thin">
        <color theme="6" tint="-0.249977111117893"/>
      </top>
      <bottom/>
      <diagonal/>
    </border>
  </borders>
  <cellStyleXfs count="195">
    <xf numFmtId="0" fontId="0" fillId="0" borderId="0"/>
    <xf numFmtId="0" fontId="2" fillId="0" borderId="0"/>
    <xf numFmtId="0" fontId="1" fillId="0" borderId="0"/>
    <xf numFmtId="0" fontId="9" fillId="0" borderId="0"/>
    <xf numFmtId="0" fontId="28" fillId="36" borderId="0" applyNumberFormat="0" applyBorder="0" applyAlignment="0" applyProtection="0"/>
    <xf numFmtId="0" fontId="1" fillId="13"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1" fillId="1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1" fillId="21"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1" fillId="25"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1" fillId="29"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1" fillId="33"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1" fillId="14"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1" fillId="18"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1" fillId="22"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39" borderId="0" applyNumberFormat="0" applyBorder="0" applyAlignment="0" applyProtection="0"/>
    <xf numFmtId="0" fontId="1" fillId="26"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42" borderId="0" applyNumberFormat="0" applyBorder="0" applyAlignment="0" applyProtection="0"/>
    <xf numFmtId="0" fontId="1" fillId="30"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5" borderId="0" applyNumberFormat="0" applyBorder="0" applyAlignment="0" applyProtection="0"/>
    <xf numFmtId="0" fontId="1" fillId="34"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9" fillId="46" borderId="0" applyNumberFormat="0" applyBorder="0" applyAlignment="0" applyProtection="0"/>
    <xf numFmtId="0" fontId="27" fillId="15"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3" borderId="0" applyNumberFormat="0" applyBorder="0" applyAlignment="0" applyProtection="0"/>
    <xf numFmtId="0" fontId="27" fillId="19"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7" fillId="23"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27" fillId="2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27" fillId="31"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27" fillId="35"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27" fillId="12"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27" fillId="16"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2" borderId="0" applyNumberFormat="0" applyBorder="0" applyAlignment="0" applyProtection="0"/>
    <xf numFmtId="0" fontId="27" fillId="20"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47" borderId="0" applyNumberFormat="0" applyBorder="0" applyAlignment="0" applyProtection="0"/>
    <xf numFmtId="0" fontId="27" fillId="24"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27" fillId="2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53" borderId="0" applyNumberFormat="0" applyBorder="0" applyAlignment="0" applyProtection="0"/>
    <xf numFmtId="0" fontId="27" fillId="32"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30" fillId="37" borderId="0" applyNumberFormat="0" applyBorder="0" applyAlignment="0" applyProtection="0"/>
    <xf numFmtId="0" fontId="17" fillId="6"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1" fillId="54" borderId="47" applyNumberFormat="0" applyAlignment="0" applyProtection="0"/>
    <xf numFmtId="0" fontId="21" fillId="9" borderId="41" applyNumberFormat="0" applyAlignment="0" applyProtection="0"/>
    <xf numFmtId="0" fontId="31" fillId="54" borderId="47" applyNumberFormat="0" applyAlignment="0" applyProtection="0"/>
    <xf numFmtId="0" fontId="31" fillId="54" borderId="47" applyNumberFormat="0" applyAlignment="0" applyProtection="0"/>
    <xf numFmtId="0" fontId="32" fillId="55" borderId="48" applyNumberFormat="0" applyAlignment="0" applyProtection="0"/>
    <xf numFmtId="0" fontId="23" fillId="10" borderId="44" applyNumberFormat="0" applyAlignment="0" applyProtection="0"/>
    <xf numFmtId="0" fontId="32" fillId="55" borderId="48" applyNumberFormat="0" applyAlignment="0" applyProtection="0"/>
    <xf numFmtId="0" fontId="32" fillId="55" borderId="48" applyNumberFormat="0" applyAlignment="0" applyProtection="0"/>
    <xf numFmtId="43" fontId="28" fillId="0" borderId="0" applyFont="0" applyFill="0" applyBorder="0" applyAlignment="0" applyProtection="0"/>
    <xf numFmtId="44" fontId="28" fillId="0" borderId="0" applyFont="0" applyFill="0" applyBorder="0" applyAlignment="0" applyProtection="0"/>
    <xf numFmtId="44" fontId="9" fillId="0" borderId="0" applyFont="0" applyFill="0" applyBorder="0" applyAlignment="0" applyProtection="0"/>
    <xf numFmtId="0" fontId="33" fillId="0" borderId="0" applyNumberFormat="0" applyFill="0" applyBorder="0" applyAlignment="0" applyProtection="0"/>
    <xf numFmtId="0" fontId="2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38" borderId="0" applyNumberFormat="0" applyBorder="0" applyAlignment="0" applyProtection="0"/>
    <xf numFmtId="0" fontId="16" fillId="5"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5" fillId="0" borderId="49" applyNumberFormat="0" applyFill="0" applyAlignment="0" applyProtection="0"/>
    <xf numFmtId="0" fontId="13" fillId="0" borderId="38" applyNumberFormat="0" applyFill="0" applyAlignment="0" applyProtection="0"/>
    <xf numFmtId="0" fontId="35" fillId="0" borderId="49" applyNumberFormat="0" applyFill="0" applyAlignment="0" applyProtection="0"/>
    <xf numFmtId="0" fontId="35" fillId="0" borderId="49" applyNumberFormat="0" applyFill="0" applyAlignment="0" applyProtection="0"/>
    <xf numFmtId="0" fontId="36" fillId="0" borderId="50" applyNumberFormat="0" applyFill="0" applyAlignment="0" applyProtection="0"/>
    <xf numFmtId="0" fontId="14" fillId="0" borderId="39" applyNumberFormat="0" applyFill="0" applyAlignment="0" applyProtection="0"/>
    <xf numFmtId="0" fontId="36" fillId="0" borderId="50" applyNumberFormat="0" applyFill="0" applyAlignment="0" applyProtection="0"/>
    <xf numFmtId="0" fontId="36" fillId="0" borderId="50" applyNumberFormat="0" applyFill="0" applyAlignment="0" applyProtection="0"/>
    <xf numFmtId="0" fontId="37" fillId="0" borderId="51" applyNumberFormat="0" applyFill="0" applyAlignment="0" applyProtection="0"/>
    <xf numFmtId="0" fontId="15" fillId="0" borderId="40" applyNumberFormat="0" applyFill="0" applyAlignment="0" applyProtection="0"/>
    <xf numFmtId="0" fontId="37" fillId="0" borderId="51" applyNumberFormat="0" applyFill="0" applyAlignment="0" applyProtection="0"/>
    <xf numFmtId="0" fontId="37" fillId="0" borderId="51" applyNumberFormat="0" applyFill="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41" borderId="47" applyNumberFormat="0" applyAlignment="0" applyProtection="0"/>
    <xf numFmtId="0" fontId="19" fillId="8" borderId="41" applyNumberFormat="0" applyAlignment="0" applyProtection="0"/>
    <xf numFmtId="0" fontId="38" fillId="41" borderId="47" applyNumberFormat="0" applyAlignment="0" applyProtection="0"/>
    <xf numFmtId="0" fontId="38" fillId="41" borderId="47" applyNumberFormat="0" applyAlignment="0" applyProtection="0"/>
    <xf numFmtId="0" fontId="39" fillId="0" borderId="52" applyNumberFormat="0" applyFill="0" applyAlignment="0" applyProtection="0"/>
    <xf numFmtId="0" fontId="22" fillId="0" borderId="43"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40" fillId="56" borderId="0" applyNumberFormat="0" applyBorder="0" applyAlignment="0" applyProtection="0"/>
    <xf numFmtId="0" fontId="18" fillId="7"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28" fillId="0" borderId="0"/>
    <xf numFmtId="0" fontId="28" fillId="0" borderId="0"/>
    <xf numFmtId="0" fontId="28" fillId="0" borderId="0"/>
    <xf numFmtId="0" fontId="9" fillId="0" borderId="0"/>
    <xf numFmtId="0" fontId="9" fillId="0" borderId="0"/>
    <xf numFmtId="0" fontId="9" fillId="0" borderId="0"/>
    <xf numFmtId="0" fontId="28" fillId="0" borderId="0"/>
    <xf numFmtId="0" fontId="9" fillId="0" borderId="0"/>
    <xf numFmtId="0" fontId="28" fillId="0" borderId="0"/>
    <xf numFmtId="0" fontId="41"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28" fillId="0" borderId="0"/>
    <xf numFmtId="0" fontId="28" fillId="0" borderId="0"/>
    <xf numFmtId="0" fontId="9" fillId="0" borderId="0"/>
    <xf numFmtId="0" fontId="28" fillId="0" borderId="0"/>
    <xf numFmtId="0" fontId="9" fillId="0" borderId="0"/>
    <xf numFmtId="0" fontId="28" fillId="0" borderId="0"/>
    <xf numFmtId="0" fontId="28" fillId="0" borderId="0"/>
    <xf numFmtId="0" fontId="28" fillId="57" borderId="53" applyNumberFormat="0" applyFont="0" applyAlignment="0" applyProtection="0"/>
    <xf numFmtId="0" fontId="1" fillId="11" borderId="45" applyNumberFormat="0" applyFont="0" applyAlignment="0" applyProtection="0"/>
    <xf numFmtId="0" fontId="28" fillId="57" borderId="53" applyNumberFormat="0" applyFont="0" applyAlignment="0" applyProtection="0"/>
    <xf numFmtId="0" fontId="28" fillId="57" borderId="53" applyNumberFormat="0" applyFont="0" applyAlignment="0" applyProtection="0"/>
    <xf numFmtId="0" fontId="42" fillId="54" borderId="54" applyNumberFormat="0" applyAlignment="0" applyProtection="0"/>
    <xf numFmtId="0" fontId="20" fillId="9" borderId="42" applyNumberFormat="0" applyAlignment="0" applyProtection="0"/>
    <xf numFmtId="0" fontId="42" fillId="54" borderId="54" applyNumberFormat="0" applyAlignment="0" applyProtection="0"/>
    <xf numFmtId="0" fontId="42" fillId="54" borderId="54" applyNumberFormat="0" applyAlignment="0" applyProtection="0"/>
    <xf numFmtId="0"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55" applyNumberFormat="0" applyFill="0" applyAlignment="0" applyProtection="0"/>
    <xf numFmtId="0" fontId="26" fillId="0" borderId="4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5" fillId="0" borderId="0" applyNumberFormat="0" applyFill="0" applyBorder="0" applyAlignment="0" applyProtection="0"/>
    <xf numFmtId="0" fontId="2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cellStyleXfs>
  <cellXfs count="118">
    <xf numFmtId="0" fontId="0" fillId="0" borderId="0" xfId="0"/>
    <xf numFmtId="0" fontId="5" fillId="0" borderId="0" xfId="0" applyFont="1"/>
    <xf numFmtId="0" fontId="3"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4" fontId="4" fillId="4" borderId="2" xfId="0" applyNumberFormat="1"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2" xfId="0" applyFont="1" applyFill="1" applyBorder="1" applyAlignment="1">
      <alignment horizontal="center" vertical="center"/>
    </xf>
    <xf numFmtId="4" fontId="8" fillId="4" borderId="2"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9" fillId="3" borderId="1" xfId="0" applyNumberFormat="1" applyFont="1" applyFill="1" applyBorder="1" applyAlignment="1">
      <alignment horizontal="center" vertical="center"/>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9" fillId="0" borderId="0" xfId="0" applyFont="1" applyAlignment="1">
      <alignment horizontal="center"/>
    </xf>
    <xf numFmtId="0" fontId="9" fillId="0" borderId="0" xfId="0" applyFont="1"/>
    <xf numFmtId="0" fontId="9" fillId="0" borderId="0" xfId="0" applyFont="1" applyAlignment="1">
      <alignment wrapText="1"/>
    </xf>
    <xf numFmtId="1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xf>
    <xf numFmtId="0" fontId="9" fillId="3" borderId="1" xfId="0"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4" fontId="9" fillId="3" borderId="1" xfId="0" applyNumberFormat="1" applyFont="1" applyFill="1" applyBorder="1" applyAlignment="1">
      <alignment horizontal="center" vertical="center"/>
    </xf>
    <xf numFmtId="0" fontId="9" fillId="0" borderId="0" xfId="0" applyFont="1" applyAlignment="1">
      <alignment horizontal="center" wrapText="1"/>
    </xf>
    <xf numFmtId="4" fontId="9" fillId="0" borderId="0" xfId="0" applyNumberFormat="1" applyFont="1" applyAlignment="1">
      <alignment horizontal="center"/>
    </xf>
    <xf numFmtId="1" fontId="5" fillId="0" borderId="0" xfId="0" applyNumberFormat="1" applyFont="1"/>
    <xf numFmtId="1" fontId="3" fillId="4" borderId="28" xfId="0" applyNumberFormat="1" applyFont="1" applyFill="1" applyBorder="1" applyAlignment="1">
      <alignment horizontal="center" vertical="center" wrapText="1"/>
    </xf>
    <xf numFmtId="1" fontId="4" fillId="4" borderId="22" xfId="0" applyNumberFormat="1" applyFont="1" applyFill="1" applyBorder="1" applyAlignment="1">
      <alignment horizontal="center" vertical="center" wrapText="1"/>
    </xf>
    <xf numFmtId="1" fontId="4" fillId="4" borderId="29" xfId="0" applyNumberFormat="1" applyFont="1" applyFill="1" applyBorder="1" applyAlignment="1">
      <alignment horizontal="center" vertical="center" wrapText="1"/>
    </xf>
    <xf numFmtId="1" fontId="4" fillId="4" borderId="30" xfId="0" applyNumberFormat="1" applyFont="1" applyFill="1" applyBorder="1" applyAlignment="1">
      <alignment horizontal="center" vertical="center" wrapText="1"/>
    </xf>
    <xf numFmtId="1" fontId="4" fillId="4" borderId="28" xfId="0" applyNumberFormat="1" applyFont="1" applyFill="1" applyBorder="1" applyAlignment="1">
      <alignment horizontal="center" vertical="center" wrapText="1"/>
    </xf>
    <xf numFmtId="1" fontId="9" fillId="2" borderId="20" xfId="0" applyNumberFormat="1" applyFont="1" applyFill="1" applyBorder="1" applyAlignment="1">
      <alignment horizontal="center" vertical="center"/>
    </xf>
    <xf numFmtId="1" fontId="9" fillId="2" borderId="21" xfId="0" applyNumberFormat="1" applyFont="1" applyFill="1" applyBorder="1" applyAlignment="1">
      <alignment horizontal="center" vertical="center" wrapText="1"/>
    </xf>
    <xf numFmtId="0" fontId="8" fillId="4" borderId="0" xfId="0" applyFont="1" applyFill="1" applyBorder="1" applyAlignment="1">
      <alignment horizontal="center" vertical="center" wrapText="1"/>
    </xf>
    <xf numFmtId="1" fontId="9" fillId="0" borderId="0" xfId="0" applyNumberFormat="1" applyFont="1"/>
    <xf numFmtId="1" fontId="9" fillId="0" borderId="0" xfId="0" applyNumberFormat="1" applyFont="1" applyAlignment="1">
      <alignment wrapText="1"/>
    </xf>
    <xf numFmtId="1" fontId="9" fillId="3" borderId="20" xfId="0" applyNumberFormat="1" applyFont="1" applyFill="1" applyBorder="1" applyAlignment="1">
      <alignment horizontal="center" vertical="center"/>
    </xf>
    <xf numFmtId="1" fontId="9" fillId="2" borderId="20" xfId="0" applyNumberFormat="1" applyFont="1" applyFill="1" applyBorder="1" applyAlignment="1">
      <alignment horizontal="center" vertical="center" wrapText="1"/>
    </xf>
    <xf numFmtId="1" fontId="9" fillId="2" borderId="21" xfId="0" applyNumberFormat="1" applyFont="1" applyFill="1" applyBorder="1" applyAlignment="1">
      <alignment horizontal="center" vertical="center"/>
    </xf>
    <xf numFmtId="1" fontId="9" fillId="3" borderId="23" xfId="0" applyNumberFormat="1" applyFont="1" applyFill="1" applyBorder="1" applyAlignment="1">
      <alignment horizontal="center" vertical="center"/>
    </xf>
    <xf numFmtId="1" fontId="9" fillId="0" borderId="0" xfId="0" applyNumberFormat="1" applyFont="1" applyAlignment="1">
      <alignment horizontal="center"/>
    </xf>
    <xf numFmtId="1" fontId="9" fillId="0" borderId="0" xfId="0" applyNumberFormat="1" applyFont="1" applyAlignment="1">
      <alignment horizontal="center" wrapText="1"/>
    </xf>
    <xf numFmtId="0" fontId="9" fillId="0" borderId="0" xfId="0" applyFont="1" applyBorder="1"/>
    <xf numFmtId="0" fontId="9" fillId="0" borderId="16" xfId="0" applyFont="1" applyBorder="1"/>
    <xf numFmtId="1" fontId="9" fillId="2" borderId="19" xfId="0" applyNumberFormat="1" applyFont="1" applyFill="1" applyBorder="1" applyAlignment="1">
      <alignment horizontal="center" vertical="center"/>
    </xf>
    <xf numFmtId="14" fontId="9" fillId="2" borderId="21" xfId="0" applyNumberFormat="1" applyFont="1" applyFill="1" applyBorder="1" applyAlignment="1">
      <alignment horizontal="center" vertical="center" wrapText="1"/>
    </xf>
    <xf numFmtId="1" fontId="9" fillId="0" borderId="20" xfId="0" applyNumberFormat="1" applyFont="1" applyFill="1" applyBorder="1" applyAlignment="1">
      <alignment horizontal="center" vertical="center"/>
    </xf>
    <xf numFmtId="1" fontId="9" fillId="0" borderId="21" xfId="0" applyNumberFormat="1" applyFont="1" applyFill="1" applyBorder="1" applyAlignment="1">
      <alignment horizontal="center" vertical="center" wrapText="1"/>
    </xf>
    <xf numFmtId="1" fontId="11" fillId="0" borderId="14" xfId="0" applyNumberFormat="1" applyFont="1" applyBorder="1" applyAlignment="1">
      <alignment horizontal="right"/>
    </xf>
    <xf numFmtId="1" fontId="11" fillId="0" borderId="17" xfId="0" applyNumberFormat="1" applyFont="1" applyBorder="1" applyAlignment="1">
      <alignment horizontal="right"/>
    </xf>
    <xf numFmtId="1" fontId="9" fillId="0" borderId="20" xfId="0" applyNumberFormat="1" applyFont="1" applyBorder="1" applyAlignment="1">
      <alignment horizontal="center"/>
    </xf>
    <xf numFmtId="1" fontId="9" fillId="0" borderId="21" xfId="0" applyNumberFormat="1" applyFont="1" applyBorder="1" applyAlignment="1">
      <alignment horizontal="center"/>
    </xf>
    <xf numFmtId="1" fontId="9" fillId="0" borderId="21" xfId="0" applyNumberFormat="1" applyFont="1" applyFill="1" applyBorder="1" applyAlignment="1">
      <alignment horizontal="center"/>
    </xf>
    <xf numFmtId="14" fontId="9" fillId="0" borderId="21" xfId="0" applyNumberFormat="1" applyFont="1" applyBorder="1" applyAlignment="1">
      <alignment horizontal="center"/>
    </xf>
    <xf numFmtId="1" fontId="9" fillId="0" borderId="21" xfId="0" applyNumberFormat="1" applyFont="1" applyBorder="1" applyAlignment="1">
      <alignment horizontal="center" wrapText="1"/>
    </xf>
    <xf numFmtId="1" fontId="9" fillId="0" borderId="19" xfId="0" applyNumberFormat="1" applyFont="1" applyBorder="1" applyAlignment="1">
      <alignment horizontal="center"/>
    </xf>
    <xf numFmtId="1" fontId="9" fillId="0" borderId="0" xfId="0" applyNumberFormat="1" applyFont="1" applyBorder="1" applyAlignment="1">
      <alignment horizontal="center"/>
    </xf>
    <xf numFmtId="1" fontId="11" fillId="0" borderId="13" xfId="0" applyNumberFormat="1" applyFont="1" applyBorder="1" applyAlignment="1">
      <alignment horizontal="left"/>
    </xf>
    <xf numFmtId="1" fontId="9" fillId="0" borderId="5" xfId="0" applyNumberFormat="1" applyFont="1" applyBorder="1" applyAlignment="1">
      <alignment horizontal="center"/>
    </xf>
    <xf numFmtId="1" fontId="10" fillId="0" borderId="5" xfId="0" applyNumberFormat="1" applyFont="1" applyBorder="1" applyAlignment="1">
      <alignment horizontal="center"/>
    </xf>
    <xf numFmtId="1" fontId="9" fillId="0" borderId="18" xfId="0" applyNumberFormat="1" applyFont="1" applyBorder="1" applyAlignment="1">
      <alignment horizontal="center"/>
    </xf>
    <xf numFmtId="1" fontId="9" fillId="0" borderId="0" xfId="0" applyNumberFormat="1" applyFont="1" applyBorder="1" applyAlignment="1">
      <alignment horizontal="center"/>
    </xf>
    <xf numFmtId="1" fontId="9" fillId="2" borderId="18" xfId="0" applyNumberFormat="1" applyFont="1" applyFill="1" applyBorder="1" applyAlignment="1">
      <alignment horizontal="center" vertical="center"/>
    </xf>
    <xf numFmtId="1" fontId="9" fillId="2" borderId="0" xfId="0" applyNumberFormat="1" applyFont="1" applyFill="1" applyBorder="1" applyAlignment="1">
      <alignment horizontal="center" vertical="center"/>
    </xf>
    <xf numFmtId="1" fontId="6" fillId="0" borderId="13" xfId="0" applyNumberFormat="1" applyFont="1" applyBorder="1" applyAlignment="1">
      <alignment horizontal="center" vertical="center"/>
    </xf>
    <xf numFmtId="1" fontId="6" fillId="0" borderId="14" xfId="0" applyNumberFormat="1" applyFont="1" applyBorder="1" applyAlignment="1">
      <alignment horizontal="center" vertical="center"/>
    </xf>
    <xf numFmtId="1" fontId="6" fillId="4" borderId="56" xfId="0" applyNumberFormat="1" applyFont="1" applyFill="1" applyBorder="1" applyAlignment="1">
      <alignment horizontal="center" vertical="center"/>
    </xf>
    <xf numFmtId="1" fontId="6" fillId="4" borderId="12" xfId="0" applyNumberFormat="1" applyFont="1" applyFill="1" applyBorder="1" applyAlignment="1">
      <alignment horizontal="center" vertical="center"/>
    </xf>
    <xf numFmtId="1" fontId="4" fillId="4" borderId="26" xfId="0" applyNumberFormat="1" applyFont="1" applyFill="1" applyBorder="1" applyAlignment="1">
      <alignment horizontal="center" vertical="center" wrapText="1"/>
    </xf>
    <xf numFmtId="1" fontId="4" fillId="4" borderId="27" xfId="0" applyNumberFormat="1" applyFont="1" applyFill="1" applyBorder="1" applyAlignment="1">
      <alignment horizontal="center" vertical="center" wrapText="1"/>
    </xf>
    <xf numFmtId="1" fontId="9" fillId="0" borderId="57" xfId="0" applyNumberFormat="1" applyFont="1" applyBorder="1" applyAlignment="1">
      <alignment horizontal="center"/>
    </xf>
    <xf numFmtId="1" fontId="9" fillId="0" borderId="58" xfId="0" applyNumberFormat="1" applyFont="1" applyBorder="1" applyAlignment="1">
      <alignment horizontal="center"/>
    </xf>
    <xf numFmtId="1" fontId="10" fillId="0" borderId="5" xfId="0" applyNumberFormat="1" applyFont="1" applyBorder="1" applyAlignment="1">
      <alignment horizontal="center"/>
    </xf>
    <xf numFmtId="1" fontId="9" fillId="0" borderId="13" xfId="0" applyNumberFormat="1" applyFont="1" applyBorder="1" applyAlignment="1">
      <alignment horizontal="center"/>
    </xf>
    <xf numFmtId="1" fontId="9" fillId="0" borderId="14" xfId="0" applyNumberFormat="1" applyFont="1" applyBorder="1" applyAlignment="1">
      <alignment horizontal="center"/>
    </xf>
    <xf numFmtId="1" fontId="9" fillId="0" borderId="17" xfId="0" applyNumberFormat="1" applyFont="1" applyBorder="1" applyAlignment="1">
      <alignment horizontal="center"/>
    </xf>
    <xf numFmtId="1" fontId="9" fillId="0" borderId="5" xfId="0" applyNumberFormat="1" applyFont="1" applyBorder="1" applyAlignment="1">
      <alignment horizontal="center"/>
    </xf>
    <xf numFmtId="1" fontId="9" fillId="0" borderId="5" xfId="0" applyNumberFormat="1" applyFont="1" applyBorder="1" applyAlignment="1">
      <alignment horizontal="center" vertical="center"/>
    </xf>
    <xf numFmtId="0" fontId="9" fillId="3" borderId="33" xfId="0" applyNumberFormat="1" applyFont="1" applyFill="1" applyBorder="1" applyAlignment="1">
      <alignment horizontal="center" vertical="center"/>
    </xf>
    <xf numFmtId="0" fontId="9" fillId="3" borderId="0" xfId="0" applyNumberFormat="1" applyFont="1" applyFill="1" applyBorder="1" applyAlignment="1">
      <alignment horizontal="center" vertical="center"/>
    </xf>
    <xf numFmtId="0" fontId="9" fillId="3" borderId="4" xfId="0" applyNumberFormat="1" applyFont="1" applyFill="1" applyBorder="1" applyAlignment="1">
      <alignment horizontal="center" vertical="center"/>
    </xf>
    <xf numFmtId="0" fontId="9" fillId="2" borderId="33" xfId="0" applyNumberFormat="1" applyFont="1" applyFill="1" applyBorder="1" applyAlignment="1">
      <alignment horizontal="center" vertical="center"/>
    </xf>
    <xf numFmtId="0" fontId="9" fillId="2" borderId="0" xfId="0" applyNumberFormat="1" applyFont="1" applyFill="1" applyBorder="1" applyAlignment="1">
      <alignment horizontal="center" vertical="center"/>
    </xf>
    <xf numFmtId="0" fontId="9" fillId="2" borderId="4" xfId="0" applyNumberFormat="1" applyFont="1" applyFill="1" applyBorder="1" applyAlignment="1">
      <alignment horizontal="center" vertical="center"/>
    </xf>
    <xf numFmtId="0" fontId="9" fillId="0" borderId="5" xfId="0" applyFont="1" applyBorder="1" applyAlignment="1">
      <alignment horizontal="center"/>
    </xf>
    <xf numFmtId="0" fontId="10" fillId="0" borderId="5" xfId="0" applyFont="1" applyBorder="1" applyAlignment="1">
      <alignment horizontal="center"/>
    </xf>
    <xf numFmtId="0" fontId="9" fillId="3" borderId="33" xfId="0" applyNumberFormat="1" applyFont="1" applyFill="1" applyBorder="1" applyAlignment="1">
      <alignment horizontal="center" vertical="center" wrapText="1"/>
    </xf>
    <xf numFmtId="0" fontId="9" fillId="3" borderId="0" xfId="0" applyNumberFormat="1" applyFont="1" applyFill="1" applyBorder="1" applyAlignment="1">
      <alignment horizontal="center" vertical="center" wrapText="1"/>
    </xf>
    <xf numFmtId="0" fontId="9" fillId="3" borderId="4" xfId="0" applyNumberFormat="1" applyFont="1" applyFill="1" applyBorder="1" applyAlignment="1">
      <alignment horizontal="center" vertical="center" wrapText="1"/>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5" xfId="0" applyFont="1" applyFill="1" applyBorder="1" applyAlignment="1">
      <alignment horizontal="center" vertical="center"/>
    </xf>
    <xf numFmtId="0" fontId="9" fillId="3" borderId="34" xfId="0" applyNumberFormat="1" applyFont="1" applyFill="1" applyBorder="1" applyAlignment="1">
      <alignment horizontal="center" vertical="center"/>
    </xf>
    <xf numFmtId="0" fontId="9" fillId="3" borderId="35" xfId="0" applyNumberFormat="1" applyFont="1" applyFill="1" applyBorder="1" applyAlignment="1">
      <alignment horizontal="center" vertical="center"/>
    </xf>
    <xf numFmtId="0" fontId="9" fillId="3" borderId="36" xfId="0" applyNumberFormat="1"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9" fillId="0" borderId="13" xfId="0" applyFont="1" applyBorder="1" applyAlignment="1">
      <alignment horizontal="left"/>
    </xf>
    <xf numFmtId="0" fontId="9" fillId="0" borderId="14" xfId="0" applyFont="1" applyBorder="1" applyAlignment="1">
      <alignment horizontal="left"/>
    </xf>
    <xf numFmtId="0" fontId="9" fillId="0" borderId="17" xfId="0" applyFont="1" applyBorder="1" applyAlignment="1">
      <alignment horizontal="left"/>
    </xf>
    <xf numFmtId="0" fontId="11" fillId="0" borderId="13" xfId="0" applyFont="1" applyBorder="1" applyAlignment="1">
      <alignment horizontal="right"/>
    </xf>
    <xf numFmtId="0" fontId="11" fillId="0" borderId="14" xfId="0" applyFont="1" applyBorder="1" applyAlignment="1">
      <alignment horizontal="right"/>
    </xf>
    <xf numFmtId="0" fontId="11" fillId="0" borderId="17" xfId="0" applyFont="1" applyBorder="1" applyAlignment="1">
      <alignment horizontal="right"/>
    </xf>
    <xf numFmtId="0" fontId="9" fillId="0" borderId="37" xfId="0" applyFont="1" applyBorder="1" applyAlignment="1">
      <alignment horizontal="center"/>
    </xf>
    <xf numFmtId="0" fontId="9" fillId="0" borderId="5" xfId="0" applyFont="1" applyBorder="1" applyAlignment="1">
      <alignment horizontal="center" vertical="center"/>
    </xf>
    <xf numFmtId="0" fontId="9" fillId="0" borderId="37"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7" fillId="3" borderId="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4" xfId="0" applyFont="1" applyFill="1" applyBorder="1" applyAlignment="1">
      <alignment horizontal="left" vertical="center" wrapText="1"/>
    </xf>
  </cellXfs>
  <cellStyles count="195">
    <cellStyle name="20% - Accent1 2" xfId="5"/>
    <cellStyle name="20% - Accent1 3" xfId="6"/>
    <cellStyle name="20% - Accent1 4" xfId="7"/>
    <cellStyle name="20% - Accent1 5" xfId="4"/>
    <cellStyle name="20% - Accent2 2" xfId="9"/>
    <cellStyle name="20% - Accent2 3" xfId="10"/>
    <cellStyle name="20% - Accent2 4" xfId="11"/>
    <cellStyle name="20% - Accent2 5" xfId="8"/>
    <cellStyle name="20% - Accent3 2" xfId="13"/>
    <cellStyle name="20% - Accent3 3" xfId="14"/>
    <cellStyle name="20% - Accent3 4" xfId="15"/>
    <cellStyle name="20% - Accent3 5" xfId="12"/>
    <cellStyle name="20% - Accent4 2" xfId="17"/>
    <cellStyle name="20% - Accent4 3" xfId="18"/>
    <cellStyle name="20% - Accent4 4" xfId="19"/>
    <cellStyle name="20% - Accent4 5" xfId="16"/>
    <cellStyle name="20% - Accent5 2" xfId="21"/>
    <cellStyle name="20% - Accent5 3" xfId="22"/>
    <cellStyle name="20% - Accent5 4" xfId="23"/>
    <cellStyle name="20% - Accent5 5" xfId="20"/>
    <cellStyle name="20% - Accent6 2" xfId="25"/>
    <cellStyle name="20% - Accent6 3" xfId="26"/>
    <cellStyle name="20% - Accent6 4" xfId="27"/>
    <cellStyle name="20% - Accent6 5" xfId="24"/>
    <cellStyle name="40% - Accent1 2" xfId="29"/>
    <cellStyle name="40% - Accent1 3" xfId="30"/>
    <cellStyle name="40% - Accent1 4" xfId="31"/>
    <cellStyle name="40% - Accent1 5" xfId="28"/>
    <cellStyle name="40% - Accent2 2" xfId="33"/>
    <cellStyle name="40% - Accent2 3" xfId="34"/>
    <cellStyle name="40% - Accent2 4" xfId="35"/>
    <cellStyle name="40% - Accent2 5" xfId="32"/>
    <cellStyle name="40% - Accent3 2" xfId="37"/>
    <cellStyle name="40% - Accent3 3" xfId="38"/>
    <cellStyle name="40% - Accent3 4" xfId="39"/>
    <cellStyle name="40% - Accent3 5" xfId="36"/>
    <cellStyle name="40% - Accent4 2" xfId="41"/>
    <cellStyle name="40% - Accent4 3" xfId="42"/>
    <cellStyle name="40% - Accent4 4" xfId="43"/>
    <cellStyle name="40% - Accent4 5" xfId="40"/>
    <cellStyle name="40% - Accent5 2" xfId="45"/>
    <cellStyle name="40% - Accent5 3" xfId="46"/>
    <cellStyle name="40% - Accent5 4" xfId="47"/>
    <cellStyle name="40% - Accent5 5" xfId="44"/>
    <cellStyle name="40% - Accent6 2" xfId="49"/>
    <cellStyle name="40% - Accent6 3" xfId="50"/>
    <cellStyle name="40% - Accent6 4" xfId="51"/>
    <cellStyle name="40% - Accent6 5" xfId="48"/>
    <cellStyle name="60% - Accent1 2" xfId="53"/>
    <cellStyle name="60% - Accent1 3" xfId="54"/>
    <cellStyle name="60% - Accent1 4" xfId="55"/>
    <cellStyle name="60% - Accent1 5" xfId="52"/>
    <cellStyle name="60% - Accent2 2" xfId="57"/>
    <cellStyle name="60% - Accent2 3" xfId="58"/>
    <cellStyle name="60% - Accent2 4" xfId="59"/>
    <cellStyle name="60% - Accent2 5" xfId="56"/>
    <cellStyle name="60% - Accent3 2" xfId="61"/>
    <cellStyle name="60% - Accent3 3" xfId="62"/>
    <cellStyle name="60% - Accent3 4" xfId="63"/>
    <cellStyle name="60% - Accent3 5" xfId="60"/>
    <cellStyle name="60% - Accent4 2" xfId="65"/>
    <cellStyle name="60% - Accent4 3" xfId="66"/>
    <cellStyle name="60% - Accent4 4" xfId="67"/>
    <cellStyle name="60% - Accent4 5" xfId="64"/>
    <cellStyle name="60% - Accent5 2" xfId="69"/>
    <cellStyle name="60% - Accent5 3" xfId="70"/>
    <cellStyle name="60% - Accent5 4" xfId="71"/>
    <cellStyle name="60% - Accent5 5" xfId="68"/>
    <cellStyle name="60% - Accent6 2" xfId="73"/>
    <cellStyle name="60% - Accent6 3" xfId="74"/>
    <cellStyle name="60% - Accent6 4" xfId="75"/>
    <cellStyle name="60% - Accent6 5" xfId="72"/>
    <cellStyle name="Accent1 2" xfId="77"/>
    <cellStyle name="Accent1 3" xfId="78"/>
    <cellStyle name="Accent1 4" xfId="79"/>
    <cellStyle name="Accent1 5" xfId="76"/>
    <cellStyle name="Accent2 2" xfId="81"/>
    <cellStyle name="Accent2 3" xfId="82"/>
    <cellStyle name="Accent2 4" xfId="83"/>
    <cellStyle name="Accent2 5" xfId="80"/>
    <cellStyle name="Accent3 2" xfId="85"/>
    <cellStyle name="Accent3 3" xfId="86"/>
    <cellStyle name="Accent3 4" xfId="87"/>
    <cellStyle name="Accent3 5" xfId="84"/>
    <cellStyle name="Accent4 2" xfId="89"/>
    <cellStyle name="Accent4 3" xfId="90"/>
    <cellStyle name="Accent4 4" xfId="91"/>
    <cellStyle name="Accent4 5" xfId="88"/>
    <cellStyle name="Accent5 2" xfId="93"/>
    <cellStyle name="Accent5 3" xfId="94"/>
    <cellStyle name="Accent5 4" xfId="95"/>
    <cellStyle name="Accent5 5" xfId="92"/>
    <cellStyle name="Accent6 2" xfId="97"/>
    <cellStyle name="Accent6 3" xfId="98"/>
    <cellStyle name="Accent6 4" xfId="99"/>
    <cellStyle name="Accent6 5" xfId="96"/>
    <cellStyle name="Bad 2" xfId="101"/>
    <cellStyle name="Bad 3" xfId="102"/>
    <cellStyle name="Bad 4" xfId="103"/>
    <cellStyle name="Bad 5" xfId="100"/>
    <cellStyle name="Calculation 2" xfId="105"/>
    <cellStyle name="Calculation 3" xfId="106"/>
    <cellStyle name="Calculation 4" xfId="107"/>
    <cellStyle name="Calculation 5" xfId="104"/>
    <cellStyle name="Check Cell 2" xfId="109"/>
    <cellStyle name="Check Cell 3" xfId="110"/>
    <cellStyle name="Check Cell 4" xfId="111"/>
    <cellStyle name="Check Cell 5" xfId="108"/>
    <cellStyle name="Comma 2" xfId="112"/>
    <cellStyle name="Currency 2" xfId="113"/>
    <cellStyle name="Currency 3" xfId="114"/>
    <cellStyle name="Explanatory Text 2" xfId="116"/>
    <cellStyle name="Explanatory Text 3" xfId="117"/>
    <cellStyle name="Explanatory Text 4" xfId="118"/>
    <cellStyle name="Explanatory Text 5" xfId="115"/>
    <cellStyle name="Good 2" xfId="120"/>
    <cellStyle name="Good 3" xfId="121"/>
    <cellStyle name="Good 4" xfId="122"/>
    <cellStyle name="Good 5" xfId="119"/>
    <cellStyle name="Heading 1 2" xfId="124"/>
    <cellStyle name="Heading 1 3" xfId="125"/>
    <cellStyle name="Heading 1 4" xfId="126"/>
    <cellStyle name="Heading 1 5" xfId="123"/>
    <cellStyle name="Heading 2 2" xfId="128"/>
    <cellStyle name="Heading 2 3" xfId="129"/>
    <cellStyle name="Heading 2 4" xfId="130"/>
    <cellStyle name="Heading 2 5" xfId="127"/>
    <cellStyle name="Heading 3 2" xfId="132"/>
    <cellStyle name="Heading 3 3" xfId="133"/>
    <cellStyle name="Heading 3 4" xfId="134"/>
    <cellStyle name="Heading 3 5" xfId="131"/>
    <cellStyle name="Heading 4 2" xfId="136"/>
    <cellStyle name="Heading 4 3" xfId="137"/>
    <cellStyle name="Heading 4 4" xfId="138"/>
    <cellStyle name="Heading 4 5" xfId="135"/>
    <cellStyle name="Input 2" xfId="140"/>
    <cellStyle name="Input 3" xfId="141"/>
    <cellStyle name="Input 4" xfId="142"/>
    <cellStyle name="Input 5" xfId="139"/>
    <cellStyle name="Linked Cell 2" xfId="144"/>
    <cellStyle name="Linked Cell 3" xfId="145"/>
    <cellStyle name="Linked Cell 4" xfId="146"/>
    <cellStyle name="Linked Cell 5" xfId="143"/>
    <cellStyle name="Neutral 2" xfId="148"/>
    <cellStyle name="Neutral 3" xfId="149"/>
    <cellStyle name="Neutral 4" xfId="150"/>
    <cellStyle name="Neutral 5" xfId="147"/>
    <cellStyle name="Normal" xfId="0" builtinId="0"/>
    <cellStyle name="Normal 10" xfId="2"/>
    <cellStyle name="Normal 11" xfId="151"/>
    <cellStyle name="Normal 11 2 2 2" xfId="152"/>
    <cellStyle name="Normal 11 2 2 2 3" xfId="153"/>
    <cellStyle name="Normal 14" xfId="154"/>
    <cellStyle name="Normal 14 2" xfId="155"/>
    <cellStyle name="Normal 2" xfId="156"/>
    <cellStyle name="Normal 2 2" xfId="157"/>
    <cellStyle name="Normal 3" xfId="158"/>
    <cellStyle name="Normal 36" xfId="159"/>
    <cellStyle name="Normal 4" xfId="160"/>
    <cellStyle name="Normal 40" xfId="161"/>
    <cellStyle name="Normal 40 2" xfId="162"/>
    <cellStyle name="Normal 41" xfId="163"/>
    <cellStyle name="Normal 41 2" xfId="164"/>
    <cellStyle name="Normal 42" xfId="165"/>
    <cellStyle name="Normal 42 2" xfId="166"/>
    <cellStyle name="Normal 5" xfId="1"/>
    <cellStyle name="Normal 5 2" xfId="167"/>
    <cellStyle name="Normal 6" xfId="168"/>
    <cellStyle name="Normal 63 2 2 2" xfId="169"/>
    <cellStyle name="Normal 7" xfId="170"/>
    <cellStyle name="Normal 78" xfId="171"/>
    <cellStyle name="Normal 8" xfId="172"/>
    <cellStyle name="Normal 81 2" xfId="173"/>
    <cellStyle name="Normal 81 2 3" xfId="174"/>
    <cellStyle name="Normal 9" xfId="3"/>
    <cellStyle name="Note 2" xfId="176"/>
    <cellStyle name="Note 3" xfId="177"/>
    <cellStyle name="Note 4" xfId="178"/>
    <cellStyle name="Note 5" xfId="175"/>
    <cellStyle name="Output 2" xfId="180"/>
    <cellStyle name="Output 3" xfId="181"/>
    <cellStyle name="Output 4" xfId="182"/>
    <cellStyle name="Output 5" xfId="179"/>
    <cellStyle name="Title 2" xfId="184"/>
    <cellStyle name="Title 3" xfId="185"/>
    <cellStyle name="Title 4" xfId="186"/>
    <cellStyle name="Title 5" xfId="183"/>
    <cellStyle name="Total 2" xfId="188"/>
    <cellStyle name="Total 3" xfId="189"/>
    <cellStyle name="Total 4" xfId="190"/>
    <cellStyle name="Total 5" xfId="187"/>
    <cellStyle name="Warning Text 2" xfId="192"/>
    <cellStyle name="Warning Text 3" xfId="193"/>
    <cellStyle name="Warning Text 4" xfId="194"/>
    <cellStyle name="Warning Text 5" xfId="19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4C3AF"/>
      <rgbColor rgb="00FFFFFF"/>
      <rgbColor rgb="0078916E"/>
      <rgbColor rgb="0000FF00"/>
      <rgbColor rgb="000000FF"/>
      <rgbColor rgb="00FFFF00"/>
      <rgbColor rgb="00AFB48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EBD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FB48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56"/>
  <sheetViews>
    <sheetView tabSelected="1" zoomScale="80" zoomScaleNormal="80" workbookViewId="0">
      <pane ySplit="9" topLeftCell="A10" activePane="bottomLeft" state="frozen"/>
      <selection pane="bottomLeft" activeCell="A49" sqref="A49:XFD49"/>
    </sheetView>
  </sheetViews>
  <sheetFormatPr defaultRowHeight="12.75" x14ac:dyDescent="0.2"/>
  <cols>
    <col min="1" max="1" width="20.7109375" style="39" customWidth="1"/>
    <col min="2" max="2" width="30.85546875" style="39" customWidth="1"/>
    <col min="3" max="3" width="36.5703125" style="39" customWidth="1"/>
    <col min="4" max="4" width="15.28515625" style="39" customWidth="1"/>
    <col min="5" max="5" width="45.28515625" style="39" customWidth="1"/>
    <col min="6" max="6" width="12.28515625" style="39" customWidth="1"/>
    <col min="7" max="7" width="8.140625" style="39" bestFit="1" customWidth="1"/>
    <col min="8" max="8" width="13.140625" style="40" customWidth="1"/>
    <col min="9" max="9" width="14.140625" style="39" customWidth="1"/>
    <col min="10" max="10" width="19.5703125" style="39" customWidth="1"/>
    <col min="11" max="11" width="13" style="39" customWidth="1"/>
    <col min="12" max="12" width="10" style="39" customWidth="1"/>
    <col min="13" max="13" width="17" style="39" customWidth="1"/>
    <col min="14" max="14" width="16.7109375" style="39" customWidth="1"/>
    <col min="15" max="15" width="67.7109375" style="39" customWidth="1"/>
    <col min="16" max="16384" width="9.140625" style="33"/>
  </cols>
  <sheetData>
    <row r="1" spans="1:15" ht="21" customHeight="1" x14ac:dyDescent="0.2">
      <c r="A1" s="63" t="s">
        <v>39</v>
      </c>
      <c r="B1" s="64"/>
      <c r="C1" s="64"/>
      <c r="D1" s="64"/>
      <c r="E1" s="64"/>
      <c r="F1" s="64"/>
      <c r="G1" s="64"/>
      <c r="H1" s="64"/>
      <c r="I1" s="64"/>
      <c r="J1" s="64"/>
      <c r="K1" s="64"/>
      <c r="L1" s="64"/>
      <c r="M1" s="64"/>
      <c r="N1" s="64"/>
      <c r="O1" s="64"/>
    </row>
    <row r="2" spans="1:15" ht="15" customHeight="1" x14ac:dyDescent="0.25">
      <c r="A2" s="72"/>
      <c r="B2" s="74"/>
      <c r="C2" s="58" t="s">
        <v>40</v>
      </c>
      <c r="D2" s="72"/>
      <c r="E2" s="74"/>
      <c r="F2" s="71" t="s">
        <v>40</v>
      </c>
      <c r="G2" s="71"/>
      <c r="H2" s="71"/>
      <c r="I2" s="72"/>
      <c r="J2" s="73"/>
      <c r="K2" s="74"/>
      <c r="L2" s="71" t="s">
        <v>40</v>
      </c>
      <c r="M2" s="71"/>
      <c r="N2" s="71"/>
      <c r="O2" s="33"/>
    </row>
    <row r="3" spans="1:15" ht="15" customHeight="1" x14ac:dyDescent="0.25">
      <c r="A3" s="71" t="s">
        <v>41</v>
      </c>
      <c r="B3" s="71"/>
      <c r="C3" s="58" t="s">
        <v>46</v>
      </c>
      <c r="D3" s="71" t="s">
        <v>41</v>
      </c>
      <c r="E3" s="71"/>
      <c r="F3" s="71" t="s">
        <v>46</v>
      </c>
      <c r="G3" s="71"/>
      <c r="H3" s="71"/>
      <c r="I3" s="71" t="s">
        <v>41</v>
      </c>
      <c r="J3" s="71"/>
      <c r="K3" s="71"/>
      <c r="L3" s="71" t="s">
        <v>46</v>
      </c>
      <c r="M3" s="71"/>
      <c r="N3" s="71"/>
      <c r="O3" s="33"/>
    </row>
    <row r="4" spans="1:15" ht="15" customHeight="1" x14ac:dyDescent="0.2">
      <c r="A4" s="75" t="s">
        <v>99</v>
      </c>
      <c r="B4" s="75"/>
      <c r="C4" s="57" t="s">
        <v>98</v>
      </c>
      <c r="D4" s="76" t="s">
        <v>146</v>
      </c>
      <c r="E4" s="76"/>
      <c r="F4" s="75" t="s">
        <v>98</v>
      </c>
      <c r="G4" s="75"/>
      <c r="H4" s="75"/>
      <c r="I4" s="75" t="s">
        <v>149</v>
      </c>
      <c r="J4" s="75"/>
      <c r="K4" s="75"/>
      <c r="L4" s="75" t="s">
        <v>98</v>
      </c>
      <c r="M4" s="75"/>
      <c r="N4" s="75"/>
      <c r="O4" s="33"/>
    </row>
    <row r="5" spans="1:15" ht="15" customHeight="1" x14ac:dyDescent="0.2">
      <c r="A5" s="75" t="s">
        <v>144</v>
      </c>
      <c r="B5" s="75"/>
      <c r="C5" s="57" t="s">
        <v>98</v>
      </c>
      <c r="D5" s="76" t="s">
        <v>147</v>
      </c>
      <c r="E5" s="76"/>
      <c r="F5" s="75" t="s">
        <v>98</v>
      </c>
      <c r="G5" s="75"/>
      <c r="H5" s="75"/>
      <c r="I5" s="75"/>
      <c r="J5" s="75"/>
      <c r="K5" s="75"/>
      <c r="L5" s="75"/>
      <c r="M5" s="75"/>
      <c r="N5" s="75"/>
      <c r="O5" s="33"/>
    </row>
    <row r="6" spans="1:15" ht="15" customHeight="1" x14ac:dyDescent="0.25">
      <c r="A6" s="75" t="s">
        <v>145</v>
      </c>
      <c r="B6" s="75"/>
      <c r="C6" s="57" t="s">
        <v>98</v>
      </c>
      <c r="D6" s="76" t="s">
        <v>148</v>
      </c>
      <c r="E6" s="76"/>
      <c r="F6" s="75" t="s">
        <v>98</v>
      </c>
      <c r="G6" s="75"/>
      <c r="H6" s="75"/>
      <c r="I6" s="75"/>
      <c r="J6" s="75"/>
      <c r="K6" s="75"/>
      <c r="L6" s="71"/>
      <c r="M6" s="71"/>
      <c r="N6" s="71"/>
      <c r="O6" s="33"/>
    </row>
    <row r="7" spans="1:15" ht="15" customHeight="1" x14ac:dyDescent="0.2">
      <c r="A7" s="56" t="s">
        <v>73</v>
      </c>
      <c r="B7" s="47"/>
      <c r="C7" s="48"/>
      <c r="D7" s="72"/>
      <c r="E7" s="73"/>
      <c r="F7" s="73"/>
      <c r="G7" s="73"/>
      <c r="H7" s="73"/>
      <c r="I7" s="73"/>
      <c r="J7" s="73"/>
      <c r="K7" s="73"/>
      <c r="L7" s="73"/>
      <c r="M7" s="73"/>
      <c r="N7" s="73"/>
      <c r="O7" s="73"/>
    </row>
    <row r="8" spans="1:15" s="24" customFormat="1" ht="43.5" customHeight="1" x14ac:dyDescent="0.25">
      <c r="A8" s="65" t="s">
        <v>32</v>
      </c>
      <c r="B8" s="66"/>
      <c r="C8" s="66"/>
      <c r="D8" s="66"/>
      <c r="E8" s="66"/>
      <c r="F8" s="66"/>
      <c r="G8" s="66"/>
      <c r="H8" s="66"/>
      <c r="I8" s="66"/>
      <c r="J8" s="66"/>
      <c r="K8" s="66"/>
      <c r="L8" s="66"/>
      <c r="M8" s="66"/>
      <c r="N8" s="66"/>
      <c r="O8" s="66"/>
    </row>
    <row r="9" spans="1:15" s="34" customFormat="1" ht="95.25" customHeight="1" x14ac:dyDescent="0.2">
      <c r="A9" s="25" t="s">
        <v>71</v>
      </c>
      <c r="B9" s="26" t="s">
        <v>69</v>
      </c>
      <c r="C9" s="26" t="s">
        <v>67</v>
      </c>
      <c r="D9" s="26" t="s">
        <v>74</v>
      </c>
      <c r="E9" s="26" t="s">
        <v>70</v>
      </c>
      <c r="F9" s="26" t="s">
        <v>75</v>
      </c>
      <c r="G9" s="26" t="s">
        <v>76</v>
      </c>
      <c r="H9" s="26" t="s">
        <v>77</v>
      </c>
      <c r="I9" s="27" t="s">
        <v>93</v>
      </c>
      <c r="J9" s="28" t="s">
        <v>45</v>
      </c>
      <c r="K9" s="29" t="s">
        <v>72</v>
      </c>
      <c r="L9" s="26" t="s">
        <v>78</v>
      </c>
      <c r="M9" s="67" t="s">
        <v>68</v>
      </c>
      <c r="N9" s="68"/>
      <c r="O9" s="68"/>
    </row>
    <row r="10" spans="1:15" x14ac:dyDescent="0.2">
      <c r="A10" s="49" t="s">
        <v>246</v>
      </c>
      <c r="B10" s="50" t="s">
        <v>119</v>
      </c>
      <c r="C10" s="50" t="s">
        <v>144</v>
      </c>
      <c r="D10" s="51">
        <v>57</v>
      </c>
      <c r="E10" s="46" t="s">
        <v>100</v>
      </c>
      <c r="F10" s="52">
        <v>35141</v>
      </c>
      <c r="G10" s="50" t="s">
        <v>3</v>
      </c>
      <c r="H10" s="53">
        <v>789</v>
      </c>
      <c r="I10" s="50">
        <v>346</v>
      </c>
      <c r="J10" s="54"/>
      <c r="K10" s="54">
        <v>7382</v>
      </c>
      <c r="L10" s="50">
        <v>4640</v>
      </c>
      <c r="M10" s="69" t="s">
        <v>153</v>
      </c>
      <c r="N10" s="70"/>
      <c r="O10" s="70"/>
    </row>
    <row r="11" spans="1:15" x14ac:dyDescent="0.2">
      <c r="A11" s="30" t="s">
        <v>258</v>
      </c>
      <c r="B11" s="31" t="s">
        <v>133</v>
      </c>
      <c r="C11" s="31" t="s">
        <v>147</v>
      </c>
      <c r="D11" s="31">
        <v>60</v>
      </c>
      <c r="E11" s="31" t="s">
        <v>100</v>
      </c>
      <c r="F11" s="44">
        <v>40989</v>
      </c>
      <c r="G11" s="31" t="s">
        <v>3</v>
      </c>
      <c r="H11" s="31">
        <v>839</v>
      </c>
      <c r="I11" s="37">
        <v>395</v>
      </c>
      <c r="J11" s="43"/>
      <c r="K11" s="43">
        <v>7822</v>
      </c>
      <c r="L11" s="37">
        <v>3700</v>
      </c>
      <c r="M11" s="61"/>
      <c r="N11" s="62"/>
      <c r="O11" s="62"/>
    </row>
    <row r="12" spans="1:15" x14ac:dyDescent="0.2">
      <c r="A12" s="49" t="s">
        <v>238</v>
      </c>
      <c r="B12" s="50" t="s">
        <v>189</v>
      </c>
      <c r="C12" s="50" t="s">
        <v>144</v>
      </c>
      <c r="D12" s="51">
        <v>66</v>
      </c>
      <c r="E12" s="46" t="s">
        <v>100</v>
      </c>
      <c r="F12" s="52">
        <v>39353</v>
      </c>
      <c r="G12" s="50" t="s">
        <v>3</v>
      </c>
      <c r="H12" s="53">
        <v>769</v>
      </c>
      <c r="I12" s="50">
        <v>408</v>
      </c>
      <c r="J12" s="54"/>
      <c r="K12" s="54">
        <v>7496</v>
      </c>
      <c r="L12" s="50">
        <v>6864</v>
      </c>
      <c r="M12" s="59"/>
      <c r="N12" s="60"/>
      <c r="O12" s="60"/>
    </row>
    <row r="13" spans="1:15" x14ac:dyDescent="0.2">
      <c r="A13" s="30" t="s">
        <v>237</v>
      </c>
      <c r="B13" s="31" t="s">
        <v>187</v>
      </c>
      <c r="C13" s="31" t="s">
        <v>144</v>
      </c>
      <c r="D13" s="31">
        <v>72</v>
      </c>
      <c r="E13" s="31" t="s">
        <v>100</v>
      </c>
      <c r="F13" s="44">
        <v>39339</v>
      </c>
      <c r="G13" s="31" t="s">
        <v>3</v>
      </c>
      <c r="H13" s="31">
        <v>759</v>
      </c>
      <c r="I13" s="37">
        <v>408</v>
      </c>
      <c r="J13" s="43"/>
      <c r="K13" s="43">
        <v>7456</v>
      </c>
      <c r="L13" s="37">
        <v>6850</v>
      </c>
      <c r="M13" s="61"/>
      <c r="N13" s="62"/>
      <c r="O13" s="62"/>
    </row>
    <row r="14" spans="1:15" x14ac:dyDescent="0.2">
      <c r="A14" s="30" t="s">
        <v>247</v>
      </c>
      <c r="B14" s="31" t="s">
        <v>121</v>
      </c>
      <c r="C14" s="31" t="s">
        <v>147</v>
      </c>
      <c r="D14" s="31">
        <v>97</v>
      </c>
      <c r="E14" s="31" t="s">
        <v>100</v>
      </c>
      <c r="F14" s="44">
        <v>30107</v>
      </c>
      <c r="G14" s="31" t="s">
        <v>3</v>
      </c>
      <c r="H14" s="31">
        <v>733</v>
      </c>
      <c r="I14" s="37">
        <v>360</v>
      </c>
      <c r="J14" s="43"/>
      <c r="K14" s="43">
        <v>7401</v>
      </c>
      <c r="L14" s="37">
        <v>7350</v>
      </c>
      <c r="M14" s="61" t="s">
        <v>154</v>
      </c>
      <c r="N14" s="62"/>
      <c r="O14" s="62"/>
    </row>
    <row r="15" spans="1:15" x14ac:dyDescent="0.2">
      <c r="A15" s="30" t="s">
        <v>252</v>
      </c>
      <c r="B15" s="31" t="s">
        <v>211</v>
      </c>
      <c r="C15" s="31" t="s">
        <v>99</v>
      </c>
      <c r="D15" s="31">
        <v>103</v>
      </c>
      <c r="E15" s="31" t="s">
        <v>100</v>
      </c>
      <c r="F15" s="44">
        <v>39951</v>
      </c>
      <c r="G15" s="31" t="s">
        <v>3</v>
      </c>
      <c r="H15" s="31">
        <v>754</v>
      </c>
      <c r="I15" s="37">
        <v>400</v>
      </c>
      <c r="J15" s="43"/>
      <c r="K15" s="43">
        <v>7510</v>
      </c>
      <c r="L15" s="37">
        <v>4190</v>
      </c>
      <c r="M15" s="61"/>
      <c r="N15" s="62"/>
      <c r="O15" s="62"/>
    </row>
    <row r="16" spans="1:15" x14ac:dyDescent="0.2">
      <c r="A16" s="49" t="s">
        <v>255</v>
      </c>
      <c r="B16" s="50" t="s">
        <v>127</v>
      </c>
      <c r="C16" s="50" t="s">
        <v>144</v>
      </c>
      <c r="D16" s="51">
        <v>105</v>
      </c>
      <c r="E16" s="46" t="s">
        <v>100</v>
      </c>
      <c r="F16" s="52">
        <v>38500</v>
      </c>
      <c r="G16" s="50" t="s">
        <v>3</v>
      </c>
      <c r="H16" s="53">
        <v>815</v>
      </c>
      <c r="I16" s="50">
        <v>334</v>
      </c>
      <c r="J16" s="54"/>
      <c r="K16" s="54">
        <v>7374</v>
      </c>
      <c r="L16" s="50">
        <v>7885</v>
      </c>
      <c r="M16" s="59" t="s">
        <v>157</v>
      </c>
      <c r="N16" s="60"/>
      <c r="O16" s="60"/>
    </row>
    <row r="17" spans="1:15" x14ac:dyDescent="0.2">
      <c r="A17" s="30" t="s">
        <v>239</v>
      </c>
      <c r="B17" s="31" t="s">
        <v>191</v>
      </c>
      <c r="C17" s="31" t="s">
        <v>149</v>
      </c>
      <c r="D17" s="31">
        <v>109</v>
      </c>
      <c r="E17" s="31" t="s">
        <v>100</v>
      </c>
      <c r="F17" s="44">
        <v>39346</v>
      </c>
      <c r="G17" s="31" t="s">
        <v>3</v>
      </c>
      <c r="H17" s="31">
        <v>772</v>
      </c>
      <c r="I17" s="37">
        <v>407</v>
      </c>
      <c r="J17" s="43"/>
      <c r="K17" s="43">
        <v>7597</v>
      </c>
      <c r="L17" s="37">
        <v>6942</v>
      </c>
      <c r="M17" s="61"/>
      <c r="N17" s="62"/>
      <c r="O17" s="62"/>
    </row>
    <row r="18" spans="1:15" x14ac:dyDescent="0.2">
      <c r="A18" s="30" t="s">
        <v>242</v>
      </c>
      <c r="B18" s="31" t="s">
        <v>197</v>
      </c>
      <c r="C18" s="31" t="s">
        <v>145</v>
      </c>
      <c r="D18" s="31">
        <v>124</v>
      </c>
      <c r="E18" s="31" t="s">
        <v>100</v>
      </c>
      <c r="F18" s="44">
        <v>39397</v>
      </c>
      <c r="G18" s="31" t="s">
        <v>3</v>
      </c>
      <c r="H18" s="31">
        <v>922</v>
      </c>
      <c r="I18" s="37">
        <v>367</v>
      </c>
      <c r="J18" s="43"/>
      <c r="K18" s="43">
        <v>7388</v>
      </c>
      <c r="L18" s="37">
        <v>6740</v>
      </c>
      <c r="M18" s="61"/>
      <c r="N18" s="62"/>
      <c r="O18" s="62"/>
    </row>
    <row r="19" spans="1:15" x14ac:dyDescent="0.2">
      <c r="A19" s="30" t="s">
        <v>243</v>
      </c>
      <c r="B19" s="31" t="s">
        <v>199</v>
      </c>
      <c r="C19" s="31" t="s">
        <v>148</v>
      </c>
      <c r="D19" s="31">
        <v>132</v>
      </c>
      <c r="E19" s="31" t="s">
        <v>100</v>
      </c>
      <c r="F19" s="44">
        <v>39627</v>
      </c>
      <c r="G19" s="31" t="s">
        <v>3</v>
      </c>
      <c r="H19" s="31">
        <v>951</v>
      </c>
      <c r="I19" s="37">
        <v>372</v>
      </c>
      <c r="J19" s="43"/>
      <c r="K19" s="43">
        <v>7403</v>
      </c>
      <c r="L19" s="37">
        <v>6995</v>
      </c>
      <c r="M19" s="61"/>
      <c r="N19" s="62"/>
      <c r="O19" s="62"/>
    </row>
    <row r="20" spans="1:15" x14ac:dyDescent="0.2">
      <c r="A20" s="49" t="s">
        <v>244</v>
      </c>
      <c r="B20" s="50" t="s">
        <v>201</v>
      </c>
      <c r="C20" s="50" t="s">
        <v>146</v>
      </c>
      <c r="D20" s="51">
        <v>134</v>
      </c>
      <c r="E20" s="46" t="s">
        <v>100</v>
      </c>
      <c r="F20" s="52">
        <v>39614</v>
      </c>
      <c r="G20" s="50" t="s">
        <v>3</v>
      </c>
      <c r="H20" s="53">
        <v>808</v>
      </c>
      <c r="I20" s="50">
        <v>373</v>
      </c>
      <c r="J20" s="54"/>
      <c r="K20" s="54">
        <v>7446</v>
      </c>
      <c r="L20" s="50">
        <v>6948</v>
      </c>
      <c r="M20" s="59"/>
      <c r="N20" s="60"/>
      <c r="O20" s="60"/>
    </row>
    <row r="21" spans="1:15" x14ac:dyDescent="0.2">
      <c r="A21" s="30" t="s">
        <v>257</v>
      </c>
      <c r="B21" s="31" t="s">
        <v>131</v>
      </c>
      <c r="C21" s="31" t="s">
        <v>148</v>
      </c>
      <c r="D21" s="31">
        <v>135</v>
      </c>
      <c r="E21" s="31" t="s">
        <v>100</v>
      </c>
      <c r="F21" s="44">
        <v>40984</v>
      </c>
      <c r="G21" s="31" t="s">
        <v>3</v>
      </c>
      <c r="H21" s="31">
        <v>864</v>
      </c>
      <c r="I21" s="37">
        <v>394</v>
      </c>
      <c r="J21" s="43"/>
      <c r="K21" s="43">
        <v>7668</v>
      </c>
      <c r="L21" s="37">
        <v>3840</v>
      </c>
      <c r="M21" s="61"/>
      <c r="N21" s="62"/>
      <c r="O21" s="62"/>
    </row>
    <row r="22" spans="1:15" x14ac:dyDescent="0.2">
      <c r="A22" s="30" t="s">
        <v>241</v>
      </c>
      <c r="B22" s="31" t="s">
        <v>195</v>
      </c>
      <c r="C22" s="31" t="s">
        <v>146</v>
      </c>
      <c r="D22" s="31">
        <v>163</v>
      </c>
      <c r="E22" s="31" t="s">
        <v>100</v>
      </c>
      <c r="F22" s="44">
        <v>30761</v>
      </c>
      <c r="G22" s="31" t="s">
        <v>3</v>
      </c>
      <c r="H22" s="31">
        <v>714</v>
      </c>
      <c r="I22" s="37">
        <v>398</v>
      </c>
      <c r="J22" s="43"/>
      <c r="K22" s="43">
        <v>7390</v>
      </c>
      <c r="L22" s="37">
        <v>6800</v>
      </c>
      <c r="M22" s="61" t="s">
        <v>215</v>
      </c>
      <c r="N22" s="62"/>
      <c r="O22" s="62"/>
    </row>
    <row r="23" spans="1:15" x14ac:dyDescent="0.2">
      <c r="A23" s="49" t="s">
        <v>240</v>
      </c>
      <c r="B23" s="50" t="s">
        <v>193</v>
      </c>
      <c r="C23" s="50" t="s">
        <v>148</v>
      </c>
      <c r="D23" s="51">
        <v>167</v>
      </c>
      <c r="E23" s="46" t="s">
        <v>100</v>
      </c>
      <c r="F23" s="52">
        <v>39361</v>
      </c>
      <c r="G23" s="50" t="s">
        <v>3</v>
      </c>
      <c r="H23" s="53">
        <v>773</v>
      </c>
      <c r="I23" s="50">
        <v>408</v>
      </c>
      <c r="J23" s="54"/>
      <c r="K23" s="54">
        <v>7505</v>
      </c>
      <c r="L23" s="50">
        <v>6912</v>
      </c>
      <c r="M23" s="59"/>
      <c r="N23" s="60"/>
      <c r="O23" s="60"/>
    </row>
    <row r="24" spans="1:15" x14ac:dyDescent="0.2">
      <c r="A24" s="30" t="s">
        <v>227</v>
      </c>
      <c r="B24" s="31" t="s">
        <v>167</v>
      </c>
      <c r="C24" s="31" t="s">
        <v>99</v>
      </c>
      <c r="D24" s="31">
        <v>187</v>
      </c>
      <c r="E24" s="31" t="s">
        <v>100</v>
      </c>
      <c r="F24" s="44">
        <v>41094</v>
      </c>
      <c r="G24" s="31" t="s">
        <v>3</v>
      </c>
      <c r="H24" s="31">
        <v>839</v>
      </c>
      <c r="I24" s="37">
        <v>457</v>
      </c>
      <c r="J24" s="43"/>
      <c r="K24" s="43">
        <v>7805</v>
      </c>
      <c r="L24" s="37">
        <v>4150</v>
      </c>
      <c r="M24" s="61"/>
      <c r="N24" s="62"/>
      <c r="O24" s="62"/>
    </row>
    <row r="25" spans="1:15" x14ac:dyDescent="0.2">
      <c r="A25" s="30" t="s">
        <v>263</v>
      </c>
      <c r="B25" s="31" t="s">
        <v>143</v>
      </c>
      <c r="C25" s="31" t="s">
        <v>147</v>
      </c>
      <c r="D25" s="31">
        <v>331</v>
      </c>
      <c r="E25" s="31" t="s">
        <v>100</v>
      </c>
      <c r="F25" s="44">
        <v>34340</v>
      </c>
      <c r="G25" s="31" t="s">
        <v>3</v>
      </c>
      <c r="H25" s="31">
        <v>815</v>
      </c>
      <c r="I25" s="37">
        <v>381</v>
      </c>
      <c r="J25" s="43"/>
      <c r="K25" s="43">
        <v>7493</v>
      </c>
      <c r="L25" s="37">
        <v>4130</v>
      </c>
      <c r="M25" s="61"/>
      <c r="N25" s="62"/>
      <c r="O25" s="62"/>
    </row>
    <row r="26" spans="1:15" x14ac:dyDescent="0.2">
      <c r="A26" s="49" t="s">
        <v>235</v>
      </c>
      <c r="B26" s="50" t="s">
        <v>183</v>
      </c>
      <c r="C26" s="50" t="s">
        <v>149</v>
      </c>
      <c r="D26" s="51">
        <v>409</v>
      </c>
      <c r="E26" s="46" t="s">
        <v>100</v>
      </c>
      <c r="F26" s="52"/>
      <c r="G26" s="50" t="s">
        <v>36</v>
      </c>
      <c r="H26" s="53"/>
      <c r="I26" s="50"/>
      <c r="J26" s="54"/>
      <c r="K26" s="54"/>
      <c r="L26" s="50"/>
      <c r="M26" s="59" t="s">
        <v>96</v>
      </c>
      <c r="N26" s="60"/>
      <c r="O26" s="60"/>
    </row>
    <row r="27" spans="1:15" x14ac:dyDescent="0.2">
      <c r="A27" s="30" t="s">
        <v>261</v>
      </c>
      <c r="B27" s="31" t="s">
        <v>139</v>
      </c>
      <c r="C27" s="31" t="s">
        <v>149</v>
      </c>
      <c r="D27" s="31">
        <v>564</v>
      </c>
      <c r="E27" s="31" t="s">
        <v>100</v>
      </c>
      <c r="F27" s="44"/>
      <c r="G27" s="31" t="s">
        <v>36</v>
      </c>
      <c r="H27" s="31"/>
      <c r="I27" s="37"/>
      <c r="J27" s="43"/>
      <c r="K27" s="43"/>
      <c r="L27" s="37"/>
      <c r="M27" s="61" t="s">
        <v>96</v>
      </c>
      <c r="N27" s="62"/>
      <c r="O27" s="62"/>
    </row>
    <row r="28" spans="1:15" x14ac:dyDescent="0.2">
      <c r="A28" s="49" t="s">
        <v>230</v>
      </c>
      <c r="B28" s="50" t="s">
        <v>173</v>
      </c>
      <c r="C28" s="50" t="s">
        <v>149</v>
      </c>
      <c r="D28" s="51">
        <v>582</v>
      </c>
      <c r="E28" s="46" t="s">
        <v>115</v>
      </c>
      <c r="F28" s="52">
        <v>40108</v>
      </c>
      <c r="G28" s="50" t="s">
        <v>3</v>
      </c>
      <c r="H28" s="53">
        <v>917</v>
      </c>
      <c r="I28" s="50">
        <v>503</v>
      </c>
      <c r="J28" s="54"/>
      <c r="K28" s="54">
        <v>7695</v>
      </c>
      <c r="L28" s="50">
        <v>1510</v>
      </c>
      <c r="M28" s="59"/>
      <c r="N28" s="60"/>
      <c r="O28" s="60"/>
    </row>
    <row r="29" spans="1:15" x14ac:dyDescent="0.2">
      <c r="A29" s="49" t="s">
        <v>226</v>
      </c>
      <c r="B29" s="50" t="s">
        <v>165</v>
      </c>
      <c r="C29" s="50" t="s">
        <v>99</v>
      </c>
      <c r="D29" s="51">
        <v>594</v>
      </c>
      <c r="E29" s="46" t="s">
        <v>100</v>
      </c>
      <c r="F29" s="52">
        <v>41082</v>
      </c>
      <c r="G29" s="50" t="s">
        <v>3</v>
      </c>
      <c r="H29" s="53">
        <v>840</v>
      </c>
      <c r="I29" s="50">
        <v>456</v>
      </c>
      <c r="J29" s="54"/>
      <c r="K29" s="54">
        <v>7948</v>
      </c>
      <c r="L29" s="50">
        <v>4300</v>
      </c>
      <c r="M29" s="59"/>
      <c r="N29" s="60"/>
      <c r="O29" s="60"/>
    </row>
    <row r="30" spans="1:15" x14ac:dyDescent="0.2">
      <c r="A30" s="30" t="s">
        <v>225</v>
      </c>
      <c r="B30" s="31" t="s">
        <v>163</v>
      </c>
      <c r="C30" s="31" t="s">
        <v>99</v>
      </c>
      <c r="D30" s="31">
        <v>603</v>
      </c>
      <c r="E30" s="31" t="s">
        <v>100</v>
      </c>
      <c r="F30" s="44">
        <v>41087</v>
      </c>
      <c r="G30" s="31" t="s">
        <v>3</v>
      </c>
      <c r="H30" s="31">
        <v>838</v>
      </c>
      <c r="I30" s="37">
        <v>457</v>
      </c>
      <c r="J30" s="43"/>
      <c r="K30" s="43">
        <v>7644</v>
      </c>
      <c r="L30" s="37">
        <v>3630</v>
      </c>
      <c r="M30" s="61"/>
      <c r="N30" s="62"/>
      <c r="O30" s="62"/>
    </row>
    <row r="31" spans="1:15" x14ac:dyDescent="0.2">
      <c r="A31" s="49" t="s">
        <v>249</v>
      </c>
      <c r="B31" s="50" t="s">
        <v>205</v>
      </c>
      <c r="C31" s="50" t="s">
        <v>99</v>
      </c>
      <c r="D31" s="51">
        <v>690</v>
      </c>
      <c r="E31" s="46" t="s">
        <v>100</v>
      </c>
      <c r="F31" s="52">
        <v>39945</v>
      </c>
      <c r="G31" s="50" t="s">
        <v>3</v>
      </c>
      <c r="H31" s="53">
        <v>751</v>
      </c>
      <c r="I31" s="50">
        <v>400</v>
      </c>
      <c r="J31" s="54"/>
      <c r="K31" s="54">
        <v>7534</v>
      </c>
      <c r="L31" s="50">
        <v>4300</v>
      </c>
      <c r="M31" s="59"/>
      <c r="N31" s="60"/>
      <c r="O31" s="60"/>
    </row>
    <row r="32" spans="1:15" x14ac:dyDescent="0.2">
      <c r="A32" s="49" t="s">
        <v>251</v>
      </c>
      <c r="B32" s="50" t="s">
        <v>209</v>
      </c>
      <c r="C32" s="50" t="s">
        <v>99</v>
      </c>
      <c r="D32" s="51">
        <v>706</v>
      </c>
      <c r="E32" s="46" t="s">
        <v>100</v>
      </c>
      <c r="F32" s="52">
        <v>39939</v>
      </c>
      <c r="G32" s="50" t="s">
        <v>3</v>
      </c>
      <c r="H32" s="53">
        <v>750</v>
      </c>
      <c r="I32" s="50">
        <v>400</v>
      </c>
      <c r="J32" s="54"/>
      <c r="K32" s="54">
        <v>7492</v>
      </c>
      <c r="L32" s="50">
        <v>5962</v>
      </c>
      <c r="M32" s="61"/>
      <c r="N32" s="62"/>
      <c r="O32" s="62"/>
    </row>
    <row r="33" spans="1:15" x14ac:dyDescent="0.2">
      <c r="A33" s="30" t="s">
        <v>220</v>
      </c>
      <c r="B33" s="31" t="s">
        <v>108</v>
      </c>
      <c r="C33" s="31" t="s">
        <v>99</v>
      </c>
      <c r="D33" s="31">
        <v>728</v>
      </c>
      <c r="E33" s="31" t="s">
        <v>100</v>
      </c>
      <c r="F33" s="44">
        <v>39900</v>
      </c>
      <c r="G33" s="31" t="s">
        <v>3</v>
      </c>
      <c r="H33" s="31">
        <v>866</v>
      </c>
      <c r="I33" s="37">
        <v>304</v>
      </c>
      <c r="J33" s="43"/>
      <c r="K33" s="43">
        <v>7533</v>
      </c>
      <c r="L33" s="37">
        <v>6984</v>
      </c>
      <c r="M33" s="59"/>
      <c r="N33" s="60"/>
      <c r="O33" s="60"/>
    </row>
    <row r="34" spans="1:15" x14ac:dyDescent="0.2">
      <c r="A34" s="49" t="s">
        <v>219</v>
      </c>
      <c r="B34" s="50" t="s">
        <v>106</v>
      </c>
      <c r="C34" s="50" t="s">
        <v>99</v>
      </c>
      <c r="D34" s="51">
        <v>791</v>
      </c>
      <c r="E34" s="46" t="s">
        <v>100</v>
      </c>
      <c r="F34" s="52">
        <v>39895</v>
      </c>
      <c r="G34" s="50" t="s">
        <v>3</v>
      </c>
      <c r="H34" s="53">
        <v>866</v>
      </c>
      <c r="I34" s="50">
        <v>304</v>
      </c>
      <c r="J34" s="54"/>
      <c r="K34" s="54">
        <v>7364</v>
      </c>
      <c r="L34" s="50">
        <v>3130</v>
      </c>
      <c r="M34" s="61"/>
      <c r="N34" s="62"/>
      <c r="O34" s="62"/>
    </row>
    <row r="35" spans="1:15" x14ac:dyDescent="0.2">
      <c r="A35" s="49" t="s">
        <v>245</v>
      </c>
      <c r="B35" s="50" t="s">
        <v>117</v>
      </c>
      <c r="C35" s="50" t="s">
        <v>149</v>
      </c>
      <c r="D35" s="51">
        <v>874</v>
      </c>
      <c r="E35" s="46" t="s">
        <v>100</v>
      </c>
      <c r="F35" s="52">
        <v>39620</v>
      </c>
      <c r="G35" s="50" t="s">
        <v>3</v>
      </c>
      <c r="H35" s="53">
        <v>816</v>
      </c>
      <c r="I35" s="50">
        <v>373</v>
      </c>
      <c r="J35" s="54"/>
      <c r="K35" s="54">
        <v>7644</v>
      </c>
      <c r="L35" s="50">
        <v>6810</v>
      </c>
      <c r="M35" s="61"/>
      <c r="N35" s="62"/>
      <c r="O35" s="62"/>
    </row>
    <row r="36" spans="1:15" x14ac:dyDescent="0.2">
      <c r="A36" s="49" t="s">
        <v>233</v>
      </c>
      <c r="B36" s="50" t="s">
        <v>179</v>
      </c>
      <c r="C36" s="50" t="s">
        <v>149</v>
      </c>
      <c r="D36" s="51">
        <v>975</v>
      </c>
      <c r="E36" s="46" t="s">
        <v>100</v>
      </c>
      <c r="F36" s="52"/>
      <c r="G36" s="50" t="s">
        <v>36</v>
      </c>
      <c r="H36" s="53"/>
      <c r="I36" s="50"/>
      <c r="J36" s="54"/>
      <c r="K36" s="54"/>
      <c r="L36" s="50"/>
      <c r="M36" s="61" t="s">
        <v>96</v>
      </c>
      <c r="N36" s="62"/>
      <c r="O36" s="62"/>
    </row>
    <row r="37" spans="1:15" x14ac:dyDescent="0.2">
      <c r="A37" s="49" t="s">
        <v>218</v>
      </c>
      <c r="B37" s="50" t="s">
        <v>159</v>
      </c>
      <c r="C37" s="50" t="s">
        <v>99</v>
      </c>
      <c r="D37" s="51">
        <v>1066</v>
      </c>
      <c r="E37" s="46" t="s">
        <v>100</v>
      </c>
      <c r="F37" s="52">
        <v>30046</v>
      </c>
      <c r="G37" s="50" t="s">
        <v>97</v>
      </c>
      <c r="H37" s="53">
        <v>631</v>
      </c>
      <c r="I37" s="50">
        <v>361</v>
      </c>
      <c r="J37" s="54"/>
      <c r="K37" s="54">
        <v>7372</v>
      </c>
      <c r="L37" s="50">
        <v>7450</v>
      </c>
      <c r="M37" s="61" t="s">
        <v>212</v>
      </c>
      <c r="N37" s="62"/>
      <c r="O37" s="62"/>
    </row>
    <row r="38" spans="1:15" x14ac:dyDescent="0.2">
      <c r="A38" s="30" t="s">
        <v>248</v>
      </c>
      <c r="B38" s="31" t="s">
        <v>203</v>
      </c>
      <c r="C38" s="31" t="s">
        <v>99</v>
      </c>
      <c r="D38" s="31">
        <v>1112</v>
      </c>
      <c r="E38" s="31" t="s">
        <v>100</v>
      </c>
      <c r="F38" s="44">
        <v>29922</v>
      </c>
      <c r="G38" s="31" t="s">
        <v>3</v>
      </c>
      <c r="H38" s="31">
        <v>709</v>
      </c>
      <c r="I38" s="37">
        <v>389</v>
      </c>
      <c r="J38" s="43"/>
      <c r="K38" s="43">
        <v>7395</v>
      </c>
      <c r="L38" s="37">
        <v>6940</v>
      </c>
      <c r="M38" s="59" t="s">
        <v>216</v>
      </c>
      <c r="N38" s="60"/>
      <c r="O38" s="60"/>
    </row>
    <row r="39" spans="1:15" x14ac:dyDescent="0.2">
      <c r="A39" s="49" t="s">
        <v>256</v>
      </c>
      <c r="B39" s="50" t="s">
        <v>129</v>
      </c>
      <c r="C39" s="50" t="s">
        <v>148</v>
      </c>
      <c r="D39" s="51">
        <v>1114</v>
      </c>
      <c r="E39" s="46" t="s">
        <v>100</v>
      </c>
      <c r="F39" s="52">
        <v>38080</v>
      </c>
      <c r="G39" s="50" t="s">
        <v>3</v>
      </c>
      <c r="H39" s="53">
        <v>922</v>
      </c>
      <c r="I39" s="50">
        <v>394</v>
      </c>
      <c r="J39" s="54"/>
      <c r="K39" s="54">
        <v>7489</v>
      </c>
      <c r="L39" s="50">
        <v>6984</v>
      </c>
      <c r="M39" s="61"/>
      <c r="N39" s="62"/>
      <c r="O39" s="62"/>
    </row>
    <row r="40" spans="1:15" x14ac:dyDescent="0.2">
      <c r="A40" s="49" t="s">
        <v>234</v>
      </c>
      <c r="B40" s="50" t="s">
        <v>181</v>
      </c>
      <c r="C40" s="50" t="s">
        <v>149</v>
      </c>
      <c r="D40" s="51">
        <v>1120</v>
      </c>
      <c r="E40" s="46" t="s">
        <v>100</v>
      </c>
      <c r="F40" s="52"/>
      <c r="G40" s="50" t="s">
        <v>36</v>
      </c>
      <c r="H40" s="53"/>
      <c r="I40" s="50"/>
      <c r="J40" s="54"/>
      <c r="K40" s="54"/>
      <c r="L40" s="50"/>
      <c r="M40" s="61" t="s">
        <v>96</v>
      </c>
      <c r="N40" s="62"/>
      <c r="O40" s="62"/>
    </row>
    <row r="41" spans="1:15" x14ac:dyDescent="0.2">
      <c r="A41" s="30" t="s">
        <v>231</v>
      </c>
      <c r="B41" s="31" t="s">
        <v>175</v>
      </c>
      <c r="C41" s="31" t="s">
        <v>148</v>
      </c>
      <c r="D41" s="31">
        <v>1128</v>
      </c>
      <c r="E41" s="31" t="s">
        <v>115</v>
      </c>
      <c r="F41" s="44">
        <v>40120</v>
      </c>
      <c r="G41" s="31" t="s">
        <v>3</v>
      </c>
      <c r="H41" s="31">
        <v>832</v>
      </c>
      <c r="I41" s="37">
        <v>517</v>
      </c>
      <c r="J41" s="43"/>
      <c r="K41" s="43">
        <v>7547</v>
      </c>
      <c r="L41" s="37">
        <v>7000</v>
      </c>
      <c r="M41" s="59"/>
      <c r="N41" s="60"/>
      <c r="O41" s="60"/>
    </row>
    <row r="42" spans="1:15" x14ac:dyDescent="0.2">
      <c r="A42" s="49" t="s">
        <v>232</v>
      </c>
      <c r="B42" s="50" t="s">
        <v>177</v>
      </c>
      <c r="C42" s="50" t="s">
        <v>145</v>
      </c>
      <c r="D42" s="51">
        <v>1147</v>
      </c>
      <c r="E42" s="46" t="s">
        <v>115</v>
      </c>
      <c r="F42" s="52">
        <v>40103</v>
      </c>
      <c r="G42" s="50" t="s">
        <v>3</v>
      </c>
      <c r="H42" s="53"/>
      <c r="I42" s="50">
        <v>501</v>
      </c>
      <c r="J42" s="54"/>
      <c r="K42" s="54">
        <v>7542</v>
      </c>
      <c r="L42" s="50"/>
      <c r="M42" s="61" t="s">
        <v>214</v>
      </c>
      <c r="N42" s="62"/>
      <c r="O42" s="62"/>
    </row>
    <row r="43" spans="1:15" x14ac:dyDescent="0.2">
      <c r="A43" s="30" t="s">
        <v>223</v>
      </c>
      <c r="B43" s="31" t="s">
        <v>114</v>
      </c>
      <c r="C43" s="31" t="s">
        <v>149</v>
      </c>
      <c r="D43" s="31">
        <v>1181</v>
      </c>
      <c r="E43" s="31" t="s">
        <v>101</v>
      </c>
      <c r="F43" s="44">
        <v>38934</v>
      </c>
      <c r="G43" s="31" t="s">
        <v>3</v>
      </c>
      <c r="H43" s="31">
        <v>716</v>
      </c>
      <c r="I43" s="37"/>
      <c r="J43" s="43"/>
      <c r="K43" s="43"/>
      <c r="L43" s="37"/>
      <c r="M43" s="59" t="s">
        <v>152</v>
      </c>
      <c r="N43" s="60"/>
      <c r="O43" s="60"/>
    </row>
    <row r="44" spans="1:15" x14ac:dyDescent="0.2">
      <c r="A44" s="49" t="s">
        <v>254</v>
      </c>
      <c r="B44" s="50" t="s">
        <v>125</v>
      </c>
      <c r="C44" s="50" t="s">
        <v>144</v>
      </c>
      <c r="D44" s="51">
        <v>1182</v>
      </c>
      <c r="E44" s="46" t="s">
        <v>100</v>
      </c>
      <c r="F44" s="52">
        <v>40979</v>
      </c>
      <c r="G44" s="50" t="s">
        <v>3</v>
      </c>
      <c r="H44" s="53">
        <v>839</v>
      </c>
      <c r="I44" s="50">
        <v>394</v>
      </c>
      <c r="J44" s="54"/>
      <c r="K44" s="54">
        <v>7617</v>
      </c>
      <c r="L44" s="50">
        <v>3635</v>
      </c>
      <c r="M44" s="61"/>
      <c r="N44" s="62"/>
      <c r="O44" s="62"/>
    </row>
    <row r="45" spans="1:15" x14ac:dyDescent="0.2">
      <c r="A45" s="49" t="s">
        <v>217</v>
      </c>
      <c r="B45" s="50" t="s">
        <v>103</v>
      </c>
      <c r="C45" s="50" t="s">
        <v>99</v>
      </c>
      <c r="D45" s="51">
        <v>1337</v>
      </c>
      <c r="E45" s="46" t="s">
        <v>104</v>
      </c>
      <c r="F45" s="52">
        <v>29353</v>
      </c>
      <c r="G45" s="50" t="s">
        <v>97</v>
      </c>
      <c r="H45" s="53">
        <v>740</v>
      </c>
      <c r="I45" s="50">
        <v>301</v>
      </c>
      <c r="J45" s="54"/>
      <c r="K45" s="54">
        <v>7387</v>
      </c>
      <c r="L45" s="50">
        <v>7410</v>
      </c>
      <c r="M45" s="61" t="s">
        <v>150</v>
      </c>
      <c r="N45" s="62"/>
      <c r="O45" s="62"/>
    </row>
    <row r="46" spans="1:15" x14ac:dyDescent="0.2">
      <c r="A46" s="30" t="s">
        <v>250</v>
      </c>
      <c r="B46" s="31" t="s">
        <v>207</v>
      </c>
      <c r="C46" s="31" t="s">
        <v>99</v>
      </c>
      <c r="D46" s="31">
        <v>1344</v>
      </c>
      <c r="E46" s="31" t="s">
        <v>100</v>
      </c>
      <c r="F46" s="44">
        <v>39932</v>
      </c>
      <c r="G46" s="31" t="s">
        <v>3</v>
      </c>
      <c r="H46" s="31">
        <v>746</v>
      </c>
      <c r="I46" s="37">
        <v>401</v>
      </c>
      <c r="J46" s="43"/>
      <c r="K46" s="43">
        <v>7633</v>
      </c>
      <c r="L46" s="37">
        <v>6426</v>
      </c>
      <c r="M46" s="59"/>
      <c r="N46" s="60"/>
      <c r="O46" s="60"/>
    </row>
    <row r="47" spans="1:15" x14ac:dyDescent="0.2">
      <c r="A47" s="30" t="s">
        <v>224</v>
      </c>
      <c r="B47" s="31" t="s">
        <v>161</v>
      </c>
      <c r="C47" s="31" t="s">
        <v>99</v>
      </c>
      <c r="D47" s="31">
        <v>1373</v>
      </c>
      <c r="E47" s="31" t="s">
        <v>100</v>
      </c>
      <c r="F47" s="44">
        <v>41104</v>
      </c>
      <c r="G47" s="31" t="s">
        <v>3</v>
      </c>
      <c r="H47" s="31">
        <v>838</v>
      </c>
      <c r="I47" s="37">
        <v>458</v>
      </c>
      <c r="J47" s="43"/>
      <c r="K47" s="43">
        <v>7561</v>
      </c>
      <c r="L47" s="37">
        <v>3050</v>
      </c>
      <c r="M47" s="59"/>
      <c r="N47" s="60"/>
      <c r="O47" s="60"/>
    </row>
    <row r="48" spans="1:15" x14ac:dyDescent="0.2">
      <c r="A48" s="30" t="s">
        <v>253</v>
      </c>
      <c r="B48" s="31" t="s">
        <v>123</v>
      </c>
      <c r="C48" s="31" t="s">
        <v>149</v>
      </c>
      <c r="D48" s="31">
        <v>1386</v>
      </c>
      <c r="E48" s="31" t="s">
        <v>100</v>
      </c>
      <c r="F48" s="44">
        <v>28153</v>
      </c>
      <c r="G48" s="31" t="s">
        <v>3</v>
      </c>
      <c r="H48" s="31">
        <v>201</v>
      </c>
      <c r="I48" s="37">
        <v>403</v>
      </c>
      <c r="J48" s="43" t="s">
        <v>155</v>
      </c>
      <c r="K48" s="43">
        <v>7451</v>
      </c>
      <c r="L48" s="37">
        <v>7270</v>
      </c>
      <c r="M48" s="59" t="s">
        <v>156</v>
      </c>
      <c r="N48" s="60"/>
      <c r="O48" s="60"/>
    </row>
    <row r="49" spans="1:15" x14ac:dyDescent="0.2">
      <c r="A49" s="30" t="s">
        <v>228</v>
      </c>
      <c r="B49" s="31" t="s">
        <v>169</v>
      </c>
      <c r="C49" s="31" t="s">
        <v>149</v>
      </c>
      <c r="D49" s="31">
        <v>1506</v>
      </c>
      <c r="E49" s="31" t="s">
        <v>100</v>
      </c>
      <c r="F49" s="44">
        <v>39045</v>
      </c>
      <c r="G49" s="31" t="s">
        <v>3</v>
      </c>
      <c r="H49" s="31">
        <v>887</v>
      </c>
      <c r="I49" s="37">
        <v>520</v>
      </c>
      <c r="J49" s="43"/>
      <c r="K49" s="43">
        <v>7506</v>
      </c>
      <c r="L49" s="37">
        <v>6350</v>
      </c>
      <c r="M49" s="59"/>
      <c r="N49" s="60"/>
      <c r="O49" s="60"/>
    </row>
    <row r="50" spans="1:15" x14ac:dyDescent="0.2">
      <c r="A50" s="49" t="s">
        <v>259</v>
      </c>
      <c r="B50" s="50" t="s">
        <v>135</v>
      </c>
      <c r="C50" s="50" t="s">
        <v>149</v>
      </c>
      <c r="D50" s="51">
        <v>1580</v>
      </c>
      <c r="E50" s="46" t="s">
        <v>100</v>
      </c>
      <c r="F50" s="52"/>
      <c r="G50" s="50" t="s">
        <v>36</v>
      </c>
      <c r="H50" s="53"/>
      <c r="I50" s="50"/>
      <c r="J50" s="54"/>
      <c r="K50" s="54"/>
      <c r="L50" s="50"/>
      <c r="M50" s="61" t="s">
        <v>96</v>
      </c>
      <c r="N50" s="62"/>
      <c r="O50" s="62"/>
    </row>
    <row r="51" spans="1:15" x14ac:dyDescent="0.2">
      <c r="A51" s="30" t="s">
        <v>262</v>
      </c>
      <c r="B51" s="31" t="s">
        <v>141</v>
      </c>
      <c r="C51" s="31" t="s">
        <v>149</v>
      </c>
      <c r="D51" s="31">
        <v>1628</v>
      </c>
      <c r="E51" s="31" t="s">
        <v>100</v>
      </c>
      <c r="F51" s="44"/>
      <c r="G51" s="31" t="s">
        <v>36</v>
      </c>
      <c r="H51" s="31"/>
      <c r="I51" s="37"/>
      <c r="J51" s="43"/>
      <c r="K51" s="43"/>
      <c r="L51" s="37"/>
      <c r="M51" s="59" t="s">
        <v>96</v>
      </c>
      <c r="N51" s="60"/>
      <c r="O51" s="60"/>
    </row>
    <row r="52" spans="1:15" x14ac:dyDescent="0.2">
      <c r="A52" s="49" t="s">
        <v>260</v>
      </c>
      <c r="B52" s="50" t="s">
        <v>137</v>
      </c>
      <c r="C52" s="50" t="s">
        <v>149</v>
      </c>
      <c r="D52" s="51">
        <v>1695</v>
      </c>
      <c r="E52" s="46" t="s">
        <v>100</v>
      </c>
      <c r="F52" s="52">
        <v>40971</v>
      </c>
      <c r="G52" s="50" t="s">
        <v>3</v>
      </c>
      <c r="H52" s="53">
        <v>837</v>
      </c>
      <c r="I52" s="50">
        <v>395</v>
      </c>
      <c r="J52" s="54"/>
      <c r="K52" s="54">
        <v>7503</v>
      </c>
      <c r="L52" s="50">
        <v>3580</v>
      </c>
      <c r="M52" s="61"/>
      <c r="N52" s="62"/>
      <c r="O52" s="62"/>
    </row>
    <row r="53" spans="1:15" x14ac:dyDescent="0.2">
      <c r="A53" s="49" t="s">
        <v>229</v>
      </c>
      <c r="B53" s="50" t="s">
        <v>171</v>
      </c>
      <c r="C53" s="50" t="s">
        <v>147</v>
      </c>
      <c r="D53" s="51">
        <v>1722</v>
      </c>
      <c r="E53" s="46" t="s">
        <v>115</v>
      </c>
      <c r="F53" s="52">
        <v>40116</v>
      </c>
      <c r="G53" s="50" t="s">
        <v>3</v>
      </c>
      <c r="H53" s="53">
        <v>901</v>
      </c>
      <c r="I53" s="50">
        <v>501</v>
      </c>
      <c r="J53" s="54"/>
      <c r="K53" s="54">
        <v>7447</v>
      </c>
      <c r="L53" s="50">
        <v>1800</v>
      </c>
      <c r="M53" s="59" t="s">
        <v>213</v>
      </c>
      <c r="N53" s="60"/>
      <c r="O53" s="60"/>
    </row>
    <row r="54" spans="1:15" x14ac:dyDescent="0.2">
      <c r="A54" s="30" t="s">
        <v>236</v>
      </c>
      <c r="B54" s="31" t="s">
        <v>185</v>
      </c>
      <c r="C54" s="31" t="s">
        <v>99</v>
      </c>
      <c r="D54" s="31">
        <v>1760</v>
      </c>
      <c r="E54" s="31" t="s">
        <v>100</v>
      </c>
      <c r="F54" s="44">
        <v>39605</v>
      </c>
      <c r="G54" s="31" t="s">
        <v>3</v>
      </c>
      <c r="H54" s="31">
        <v>849</v>
      </c>
      <c r="I54" s="37">
        <v>522</v>
      </c>
      <c r="J54" s="43"/>
      <c r="K54" s="43">
        <v>7570</v>
      </c>
      <c r="L54" s="37">
        <v>6866</v>
      </c>
      <c r="M54" s="61"/>
      <c r="N54" s="62"/>
      <c r="O54" s="62"/>
    </row>
    <row r="55" spans="1:15" x14ac:dyDescent="0.2">
      <c r="A55" s="49" t="s">
        <v>222</v>
      </c>
      <c r="B55" s="50" t="s">
        <v>112</v>
      </c>
      <c r="C55" s="50" t="s">
        <v>146</v>
      </c>
      <c r="D55" s="51">
        <v>1767</v>
      </c>
      <c r="E55" s="46" t="s">
        <v>100</v>
      </c>
      <c r="F55" s="52">
        <v>41313</v>
      </c>
      <c r="G55" s="50" t="s">
        <v>151</v>
      </c>
      <c r="H55" s="53">
        <v>755</v>
      </c>
      <c r="I55" s="50">
        <v>298</v>
      </c>
      <c r="J55" s="54"/>
      <c r="K55" s="54">
        <v>7549</v>
      </c>
      <c r="L55" s="50">
        <v>3120</v>
      </c>
      <c r="M55" s="59"/>
      <c r="N55" s="60"/>
      <c r="O55" s="60"/>
    </row>
    <row r="56" spans="1:15" x14ac:dyDescent="0.2">
      <c r="A56" s="30" t="s">
        <v>221</v>
      </c>
      <c r="B56" s="31" t="s">
        <v>110</v>
      </c>
      <c r="C56" s="31" t="s">
        <v>99</v>
      </c>
      <c r="D56" s="31">
        <v>1784</v>
      </c>
      <c r="E56" s="31" t="s">
        <v>100</v>
      </c>
      <c r="F56" s="44">
        <v>39316</v>
      </c>
      <c r="G56" s="31" t="s">
        <v>3</v>
      </c>
      <c r="H56" s="31">
        <v>775</v>
      </c>
      <c r="I56" s="37">
        <v>293</v>
      </c>
      <c r="J56" s="43"/>
      <c r="K56" s="43">
        <v>7567</v>
      </c>
      <c r="L56" s="37">
        <v>6954</v>
      </c>
      <c r="M56" s="61"/>
      <c r="N56" s="62"/>
      <c r="O56" s="62"/>
    </row>
  </sheetData>
  <autoFilter ref="A9:O9"/>
  <mergeCells count="76">
    <mergeCell ref="M55:O55"/>
    <mergeCell ref="M56:O56"/>
    <mergeCell ref="D3:E3"/>
    <mergeCell ref="D4:E4"/>
    <mergeCell ref="D5:E5"/>
    <mergeCell ref="D6:E6"/>
    <mergeCell ref="F4:H4"/>
    <mergeCell ref="F5:H5"/>
    <mergeCell ref="F6:H6"/>
    <mergeCell ref="I3:K3"/>
    <mergeCell ref="I4:K4"/>
    <mergeCell ref="I5:K5"/>
    <mergeCell ref="I6:K6"/>
    <mergeCell ref="L3:N3"/>
    <mergeCell ref="L4:N4"/>
    <mergeCell ref="L5:N5"/>
    <mergeCell ref="M50:O50"/>
    <mergeCell ref="M51:O51"/>
    <mergeCell ref="M52:O52"/>
    <mergeCell ref="M53:O53"/>
    <mergeCell ref="M54:O54"/>
    <mergeCell ref="M47:O47"/>
    <mergeCell ref="M48:O48"/>
    <mergeCell ref="M49:O49"/>
    <mergeCell ref="M45:O45"/>
    <mergeCell ref="M46:O46"/>
    <mergeCell ref="M41:O41"/>
    <mergeCell ref="M42:O42"/>
    <mergeCell ref="M43:O43"/>
    <mergeCell ref="M44:O44"/>
    <mergeCell ref="M37:O37"/>
    <mergeCell ref="M38:O38"/>
    <mergeCell ref="M39:O39"/>
    <mergeCell ref="M40:O40"/>
    <mergeCell ref="M36:O36"/>
    <mergeCell ref="M34:O34"/>
    <mergeCell ref="M35:O35"/>
    <mergeCell ref="M31:O31"/>
    <mergeCell ref="M32:O32"/>
    <mergeCell ref="M33:O33"/>
    <mergeCell ref="M20:O20"/>
    <mergeCell ref="M21:O21"/>
    <mergeCell ref="M26:O26"/>
    <mergeCell ref="M25:O25"/>
    <mergeCell ref="A1:O1"/>
    <mergeCell ref="A8:O8"/>
    <mergeCell ref="M9:O9"/>
    <mergeCell ref="M10:O10"/>
    <mergeCell ref="L6:N6"/>
    <mergeCell ref="D7:O7"/>
    <mergeCell ref="L2:N2"/>
    <mergeCell ref="D2:E2"/>
    <mergeCell ref="I2:K2"/>
    <mergeCell ref="F3:H3"/>
    <mergeCell ref="F2:H2"/>
    <mergeCell ref="A6:B6"/>
    <mergeCell ref="A5:B5"/>
    <mergeCell ref="A3:B3"/>
    <mergeCell ref="A4:B4"/>
    <mergeCell ref="A2:B2"/>
    <mergeCell ref="M27:O27"/>
    <mergeCell ref="M28:O28"/>
    <mergeCell ref="M29:O29"/>
    <mergeCell ref="M30:O30"/>
    <mergeCell ref="M11:O11"/>
    <mergeCell ref="M12:O12"/>
    <mergeCell ref="M13:O13"/>
    <mergeCell ref="M14:O14"/>
    <mergeCell ref="M15:O15"/>
    <mergeCell ref="M16:O16"/>
    <mergeCell ref="M17:O17"/>
    <mergeCell ref="M18:O18"/>
    <mergeCell ref="M22:O22"/>
    <mergeCell ref="M23:O23"/>
    <mergeCell ref="M24:O24"/>
    <mergeCell ref="M19:O19"/>
  </mergeCells>
  <printOptions horizontalCentered="1"/>
  <pageMargins left="0.71" right="0.71" top="0.71" bottom="0.71" header="0.5" footer="0.5"/>
  <pageSetup scale="45"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3"/>
  <sheetViews>
    <sheetView zoomScale="80" zoomScaleNormal="80" workbookViewId="0">
      <pane ySplit="9" topLeftCell="A10" activePane="bottomLeft" state="frozen"/>
      <selection pane="bottomLeft" activeCell="M17" sqref="M17:P17"/>
    </sheetView>
  </sheetViews>
  <sheetFormatPr defaultRowHeight="12.75" x14ac:dyDescent="0.2"/>
  <cols>
    <col min="1" max="1" width="13.85546875" style="14" customWidth="1"/>
    <col min="2" max="3" width="20.42578125" style="14" customWidth="1"/>
    <col min="4" max="4" width="15.28515625" style="14" customWidth="1"/>
    <col min="5" max="5" width="17.85546875" style="14" customWidth="1"/>
    <col min="6" max="6" width="12.28515625" style="14" customWidth="1"/>
    <col min="7" max="7" width="8.140625" style="14" bestFit="1" customWidth="1"/>
    <col min="8" max="8" width="11" style="22" customWidth="1"/>
    <col min="9" max="9" width="14.140625" style="23" customWidth="1"/>
    <col min="10" max="10" width="14.5703125" style="23" customWidth="1"/>
    <col min="11" max="11" width="13" style="14" customWidth="1"/>
    <col min="12" max="12" width="13.85546875" style="14" customWidth="1"/>
    <col min="13" max="13" width="17" style="14" customWidth="1"/>
    <col min="14" max="14" width="16.7109375" style="14" customWidth="1"/>
    <col min="15" max="15" width="13.7109375" style="14" customWidth="1"/>
    <col min="16" max="16" width="39.42578125" style="14" customWidth="1"/>
    <col min="17" max="17" width="37.5703125" style="14" customWidth="1"/>
    <col min="18" max="16384" width="9.140625" style="15"/>
  </cols>
  <sheetData>
    <row r="1" spans="1:17" ht="21" customHeight="1" x14ac:dyDescent="0.2">
      <c r="A1" s="107" t="s">
        <v>39</v>
      </c>
      <c r="B1" s="108"/>
      <c r="C1" s="108"/>
      <c r="D1" s="108"/>
      <c r="E1" s="108"/>
      <c r="F1" s="108"/>
      <c r="G1" s="108"/>
      <c r="H1" s="108"/>
      <c r="I1" s="108"/>
      <c r="J1" s="108"/>
      <c r="K1" s="108"/>
      <c r="L1" s="108"/>
      <c r="M1" s="108"/>
      <c r="N1" s="108"/>
      <c r="O1" s="108"/>
      <c r="P1" s="108"/>
    </row>
    <row r="2" spans="1:17" ht="15" customHeight="1" x14ac:dyDescent="0.25">
      <c r="A2" s="83"/>
      <c r="B2" s="83"/>
      <c r="C2" s="84" t="s">
        <v>40</v>
      </c>
      <c r="D2" s="84"/>
      <c r="E2" s="84"/>
      <c r="F2" s="84"/>
      <c r="G2" s="84"/>
      <c r="H2" s="84"/>
      <c r="I2" s="84" t="s">
        <v>40</v>
      </c>
      <c r="J2" s="84"/>
      <c r="K2" s="84"/>
      <c r="L2" s="84"/>
      <c r="M2" s="84"/>
      <c r="N2" s="84"/>
      <c r="O2" s="84" t="s">
        <v>40</v>
      </c>
      <c r="P2" s="84"/>
      <c r="Q2" s="15"/>
    </row>
    <row r="3" spans="1:17" ht="15" customHeight="1" x14ac:dyDescent="0.25">
      <c r="A3" s="84" t="s">
        <v>41</v>
      </c>
      <c r="B3" s="84"/>
      <c r="C3" s="84" t="s">
        <v>46</v>
      </c>
      <c r="D3" s="84"/>
      <c r="E3" s="84"/>
      <c r="F3" s="84" t="s">
        <v>41</v>
      </c>
      <c r="G3" s="84"/>
      <c r="H3" s="84"/>
      <c r="I3" s="84" t="s">
        <v>46</v>
      </c>
      <c r="J3" s="84"/>
      <c r="K3" s="84"/>
      <c r="L3" s="84"/>
      <c r="M3" s="84" t="s">
        <v>41</v>
      </c>
      <c r="N3" s="84"/>
      <c r="O3" s="84" t="s">
        <v>46</v>
      </c>
      <c r="P3" s="84"/>
      <c r="Q3" s="15"/>
    </row>
    <row r="4" spans="1:17" ht="15" customHeight="1" x14ac:dyDescent="0.25">
      <c r="A4" s="83" t="s">
        <v>59</v>
      </c>
      <c r="B4" s="83"/>
      <c r="C4" s="105" t="s">
        <v>65</v>
      </c>
      <c r="D4" s="105"/>
      <c r="E4" s="105"/>
      <c r="F4" s="83" t="s">
        <v>62</v>
      </c>
      <c r="G4" s="83"/>
      <c r="H4" s="83"/>
      <c r="I4" s="83" t="s">
        <v>66</v>
      </c>
      <c r="J4" s="83"/>
      <c r="K4" s="83"/>
      <c r="L4" s="83"/>
      <c r="M4" s="84"/>
      <c r="N4" s="84"/>
      <c r="O4" s="84"/>
      <c r="P4" s="84"/>
      <c r="Q4" s="15"/>
    </row>
    <row r="5" spans="1:17" ht="15" customHeight="1" x14ac:dyDescent="0.25">
      <c r="A5" s="83" t="s">
        <v>60</v>
      </c>
      <c r="B5" s="83"/>
      <c r="C5" s="105" t="s">
        <v>65</v>
      </c>
      <c r="D5" s="105"/>
      <c r="E5" s="105"/>
      <c r="F5" s="83" t="s">
        <v>63</v>
      </c>
      <c r="G5" s="83"/>
      <c r="H5" s="83"/>
      <c r="I5" s="83" t="s">
        <v>66</v>
      </c>
      <c r="J5" s="83"/>
      <c r="K5" s="83"/>
      <c r="L5" s="83"/>
      <c r="M5" s="84"/>
      <c r="N5" s="84"/>
      <c r="O5" s="84"/>
      <c r="P5" s="84"/>
      <c r="Q5" s="15"/>
    </row>
    <row r="6" spans="1:17" ht="15" customHeight="1" x14ac:dyDescent="0.25">
      <c r="A6" s="104" t="s">
        <v>61</v>
      </c>
      <c r="B6" s="104"/>
      <c r="C6" s="106" t="s">
        <v>65</v>
      </c>
      <c r="D6" s="105"/>
      <c r="E6" s="105"/>
      <c r="F6" s="83" t="s">
        <v>64</v>
      </c>
      <c r="G6" s="83"/>
      <c r="H6" s="83"/>
      <c r="I6" s="83" t="s">
        <v>66</v>
      </c>
      <c r="J6" s="83"/>
      <c r="K6" s="83"/>
      <c r="L6" s="83"/>
      <c r="M6" s="84"/>
      <c r="N6" s="84"/>
      <c r="O6" s="84"/>
      <c r="P6" s="84"/>
      <c r="Q6" s="15"/>
    </row>
    <row r="7" spans="1:17" ht="15" customHeight="1" x14ac:dyDescent="0.2">
      <c r="A7" s="101" t="s">
        <v>73</v>
      </c>
      <c r="B7" s="102"/>
      <c r="C7" s="103"/>
      <c r="D7" s="98" t="s">
        <v>83</v>
      </c>
      <c r="E7" s="99"/>
      <c r="F7" s="99"/>
      <c r="G7" s="99"/>
      <c r="H7" s="99"/>
      <c r="I7" s="99"/>
      <c r="J7" s="99"/>
      <c r="K7" s="99"/>
      <c r="L7" s="99"/>
      <c r="M7" s="99"/>
      <c r="N7" s="99"/>
      <c r="O7" s="99"/>
      <c r="P7" s="100"/>
      <c r="Q7" s="15"/>
    </row>
    <row r="8" spans="1:17" s="1" customFormat="1" ht="43.5" customHeight="1" x14ac:dyDescent="0.25">
      <c r="A8" s="88" t="s">
        <v>32</v>
      </c>
      <c r="B8" s="89"/>
      <c r="C8" s="89"/>
      <c r="D8" s="90"/>
      <c r="E8" s="90"/>
      <c r="F8" s="90"/>
      <c r="G8" s="90"/>
      <c r="H8" s="90"/>
      <c r="I8" s="90"/>
      <c r="J8" s="90"/>
      <c r="K8" s="90"/>
      <c r="L8" s="90"/>
      <c r="M8" s="90"/>
      <c r="N8" s="90"/>
      <c r="O8" s="90"/>
      <c r="P8" s="91"/>
    </row>
    <row r="9" spans="1:17" s="16" customFormat="1" ht="95.25" customHeight="1" thickBot="1" x14ac:dyDescent="0.25">
      <c r="A9" s="2" t="s">
        <v>71</v>
      </c>
      <c r="B9" s="3" t="s">
        <v>69</v>
      </c>
      <c r="C9" s="3" t="s">
        <v>67</v>
      </c>
      <c r="D9" s="3" t="s">
        <v>74</v>
      </c>
      <c r="E9" s="3" t="s">
        <v>70</v>
      </c>
      <c r="F9" s="3" t="s">
        <v>75</v>
      </c>
      <c r="G9" s="3" t="s">
        <v>76</v>
      </c>
      <c r="H9" s="3" t="s">
        <v>77</v>
      </c>
      <c r="I9" s="4" t="s">
        <v>93</v>
      </c>
      <c r="J9" s="4" t="s">
        <v>45</v>
      </c>
      <c r="K9" s="3" t="s">
        <v>72</v>
      </c>
      <c r="L9" s="3" t="s">
        <v>78</v>
      </c>
      <c r="M9" s="95" t="s">
        <v>68</v>
      </c>
      <c r="N9" s="96"/>
      <c r="O9" s="96"/>
      <c r="P9" s="97"/>
    </row>
    <row r="10" spans="1:17" ht="15" customHeight="1" x14ac:dyDescent="0.2">
      <c r="A10" s="10"/>
      <c r="B10" s="19"/>
      <c r="C10" s="19"/>
      <c r="D10" s="19"/>
      <c r="E10" s="19"/>
      <c r="F10" s="19"/>
      <c r="G10" s="19"/>
      <c r="H10" s="19"/>
      <c r="I10" s="21"/>
      <c r="J10" s="21"/>
      <c r="K10" s="10"/>
      <c r="L10" s="10"/>
      <c r="M10" s="92"/>
      <c r="N10" s="93"/>
      <c r="O10" s="93"/>
      <c r="P10" s="94"/>
      <c r="Q10" s="15"/>
    </row>
    <row r="11" spans="1:17" ht="15" customHeight="1" x14ac:dyDescent="0.2">
      <c r="A11" s="9" t="s">
        <v>10</v>
      </c>
      <c r="B11" s="9" t="s">
        <v>1</v>
      </c>
      <c r="C11" s="9" t="s">
        <v>59</v>
      </c>
      <c r="D11" s="9" t="s">
        <v>52</v>
      </c>
      <c r="E11" s="9" t="s">
        <v>2</v>
      </c>
      <c r="F11" s="17">
        <v>40544</v>
      </c>
      <c r="G11" s="9" t="s">
        <v>3</v>
      </c>
      <c r="H11" s="9" t="s">
        <v>4</v>
      </c>
      <c r="I11" s="18" t="s">
        <v>5</v>
      </c>
      <c r="J11" s="18" t="s">
        <v>8</v>
      </c>
      <c r="K11" s="8" t="s">
        <v>6</v>
      </c>
      <c r="L11" s="8" t="s">
        <v>50</v>
      </c>
      <c r="M11" s="80"/>
      <c r="N11" s="81"/>
      <c r="O11" s="81"/>
      <c r="P11" s="82"/>
      <c r="Q11" s="15"/>
    </row>
    <row r="12" spans="1:17" ht="15" customHeight="1" x14ac:dyDescent="0.2">
      <c r="A12" s="10" t="s">
        <v>17</v>
      </c>
      <c r="B12" s="19" t="s">
        <v>11</v>
      </c>
      <c r="C12" s="19" t="s">
        <v>59</v>
      </c>
      <c r="D12" s="19" t="s">
        <v>4</v>
      </c>
      <c r="E12" s="19" t="s">
        <v>49</v>
      </c>
      <c r="F12" s="20">
        <v>29952</v>
      </c>
      <c r="G12" s="19" t="s">
        <v>12</v>
      </c>
      <c r="H12" s="19" t="s">
        <v>13</v>
      </c>
      <c r="I12" s="21" t="s">
        <v>5</v>
      </c>
      <c r="J12" s="21" t="s">
        <v>8</v>
      </c>
      <c r="K12" s="10" t="s">
        <v>14</v>
      </c>
      <c r="L12" s="10" t="s">
        <v>15</v>
      </c>
      <c r="M12" s="77" t="s">
        <v>16</v>
      </c>
      <c r="N12" s="78"/>
      <c r="O12" s="78"/>
      <c r="P12" s="79"/>
      <c r="Q12" s="15"/>
    </row>
    <row r="13" spans="1:17" ht="15" customHeight="1" x14ac:dyDescent="0.2">
      <c r="A13" s="8" t="s">
        <v>23</v>
      </c>
      <c r="B13" s="9" t="s">
        <v>18</v>
      </c>
      <c r="C13" s="9" t="s">
        <v>63</v>
      </c>
      <c r="D13" s="9" t="s">
        <v>54</v>
      </c>
      <c r="E13" s="9" t="s">
        <v>2</v>
      </c>
      <c r="F13" s="17">
        <v>26299</v>
      </c>
      <c r="G13" s="9" t="s">
        <v>19</v>
      </c>
      <c r="H13" s="9" t="s">
        <v>20</v>
      </c>
      <c r="I13" s="18" t="s">
        <v>5</v>
      </c>
      <c r="J13" s="18" t="s">
        <v>9</v>
      </c>
      <c r="K13" s="8" t="s">
        <v>21</v>
      </c>
      <c r="L13" s="8" t="s">
        <v>22</v>
      </c>
      <c r="M13" s="80" t="s">
        <v>37</v>
      </c>
      <c r="N13" s="81"/>
      <c r="O13" s="81"/>
      <c r="P13" s="82"/>
      <c r="Q13" s="15"/>
    </row>
    <row r="14" spans="1:17" ht="15" customHeight="1" x14ac:dyDescent="0.2">
      <c r="A14" s="10" t="s">
        <v>27</v>
      </c>
      <c r="B14" s="19" t="s">
        <v>24</v>
      </c>
      <c r="C14" s="19" t="s">
        <v>60</v>
      </c>
      <c r="D14" s="19" t="s">
        <v>53</v>
      </c>
      <c r="E14" s="19" t="s">
        <v>2</v>
      </c>
      <c r="F14" s="20">
        <v>33239</v>
      </c>
      <c r="G14" s="19" t="s">
        <v>3</v>
      </c>
      <c r="H14" s="19" t="s">
        <v>25</v>
      </c>
      <c r="I14" s="21" t="s">
        <v>5</v>
      </c>
      <c r="J14" s="21" t="s">
        <v>8</v>
      </c>
      <c r="K14" s="10" t="s">
        <v>26</v>
      </c>
      <c r="L14" s="10"/>
      <c r="M14" s="85" t="s">
        <v>51</v>
      </c>
      <c r="N14" s="86"/>
      <c r="O14" s="86"/>
      <c r="P14" s="87"/>
      <c r="Q14" s="15"/>
    </row>
    <row r="15" spans="1:17" ht="15" customHeight="1" x14ac:dyDescent="0.2">
      <c r="A15" s="8" t="s">
        <v>34</v>
      </c>
      <c r="B15" s="9" t="s">
        <v>28</v>
      </c>
      <c r="C15" s="9" t="s">
        <v>59</v>
      </c>
      <c r="D15" s="9" t="s">
        <v>55</v>
      </c>
      <c r="E15" s="9" t="s">
        <v>2</v>
      </c>
      <c r="F15" s="17">
        <v>29587</v>
      </c>
      <c r="G15" s="9" t="s">
        <v>3</v>
      </c>
      <c r="H15" s="9" t="s">
        <v>29</v>
      </c>
      <c r="I15" s="18" t="s">
        <v>5</v>
      </c>
      <c r="J15" s="18" t="s">
        <v>8</v>
      </c>
      <c r="K15" s="8" t="s">
        <v>30</v>
      </c>
      <c r="L15" s="8" t="s">
        <v>7</v>
      </c>
      <c r="M15" s="80" t="s">
        <v>31</v>
      </c>
      <c r="N15" s="81"/>
      <c r="O15" s="81"/>
      <c r="P15" s="82"/>
      <c r="Q15" s="15"/>
    </row>
    <row r="16" spans="1:17" ht="15" customHeight="1" x14ac:dyDescent="0.2">
      <c r="A16" s="10" t="s">
        <v>48</v>
      </c>
      <c r="B16" s="19" t="s">
        <v>35</v>
      </c>
      <c r="C16" s="19" t="s">
        <v>61</v>
      </c>
      <c r="D16" s="19" t="s">
        <v>56</v>
      </c>
      <c r="E16" s="19" t="s">
        <v>2</v>
      </c>
      <c r="F16" s="20">
        <v>41275</v>
      </c>
      <c r="G16" s="19" t="s">
        <v>36</v>
      </c>
      <c r="H16" s="19"/>
      <c r="I16" s="21"/>
      <c r="J16" s="21"/>
      <c r="K16" s="10"/>
      <c r="L16" s="10"/>
      <c r="M16" s="77"/>
      <c r="N16" s="78"/>
      <c r="O16" s="78"/>
      <c r="P16" s="79"/>
      <c r="Q16" s="15"/>
    </row>
    <row r="17" spans="1:17" ht="15" customHeight="1" x14ac:dyDescent="0.2">
      <c r="A17" s="8" t="s">
        <v>79</v>
      </c>
      <c r="B17" s="9" t="s">
        <v>80</v>
      </c>
      <c r="C17" s="9" t="s">
        <v>61</v>
      </c>
      <c r="D17" s="9" t="s">
        <v>81</v>
      </c>
      <c r="E17" s="9" t="s">
        <v>2</v>
      </c>
      <c r="F17" s="9"/>
      <c r="G17" s="9" t="s">
        <v>82</v>
      </c>
      <c r="H17" s="9"/>
      <c r="I17" s="18"/>
      <c r="J17" s="18"/>
      <c r="K17" s="8"/>
      <c r="L17" s="8"/>
      <c r="M17" s="80"/>
      <c r="N17" s="81"/>
      <c r="O17" s="81"/>
      <c r="P17" s="82"/>
      <c r="Q17" s="15"/>
    </row>
    <row r="18" spans="1:17" ht="15" customHeight="1" x14ac:dyDescent="0.2">
      <c r="A18" s="10"/>
      <c r="B18" s="19"/>
      <c r="C18" s="19"/>
      <c r="D18" s="19"/>
      <c r="E18" s="19"/>
      <c r="F18" s="19"/>
      <c r="G18" s="19"/>
      <c r="H18" s="19"/>
      <c r="I18" s="21"/>
      <c r="J18" s="21"/>
      <c r="K18" s="10"/>
      <c r="L18" s="10"/>
      <c r="M18" s="77"/>
      <c r="N18" s="78"/>
      <c r="O18" s="78"/>
      <c r="P18" s="79"/>
      <c r="Q18" s="15"/>
    </row>
    <row r="19" spans="1:17" ht="15" customHeight="1" x14ac:dyDescent="0.2">
      <c r="A19" s="8"/>
      <c r="B19" s="9"/>
      <c r="C19" s="9"/>
      <c r="D19" s="9"/>
      <c r="E19" s="9"/>
      <c r="F19" s="9"/>
      <c r="G19" s="9"/>
      <c r="H19" s="9"/>
      <c r="I19" s="18"/>
      <c r="J19" s="18"/>
      <c r="K19" s="8"/>
      <c r="L19" s="8"/>
      <c r="M19" s="80"/>
      <c r="N19" s="81"/>
      <c r="O19" s="81"/>
      <c r="P19" s="82"/>
      <c r="Q19" s="15"/>
    </row>
    <row r="20" spans="1:17" ht="15" customHeight="1" x14ac:dyDescent="0.2">
      <c r="A20" s="10"/>
      <c r="B20" s="19"/>
      <c r="C20" s="19"/>
      <c r="D20" s="19"/>
      <c r="E20" s="19"/>
      <c r="F20" s="19"/>
      <c r="G20" s="19"/>
      <c r="H20" s="19"/>
      <c r="I20" s="21"/>
      <c r="J20" s="21"/>
      <c r="K20" s="10"/>
      <c r="L20" s="10"/>
      <c r="M20" s="77"/>
      <c r="N20" s="78"/>
      <c r="O20" s="78"/>
      <c r="P20" s="79"/>
      <c r="Q20" s="15"/>
    </row>
    <row r="21" spans="1:17" ht="15" customHeight="1" x14ac:dyDescent="0.2">
      <c r="A21" s="8"/>
      <c r="B21" s="9"/>
      <c r="C21" s="9"/>
      <c r="D21" s="9"/>
      <c r="E21" s="9"/>
      <c r="F21" s="9"/>
      <c r="G21" s="9"/>
      <c r="H21" s="9"/>
      <c r="I21" s="18"/>
      <c r="J21" s="18"/>
      <c r="K21" s="8"/>
      <c r="L21" s="8"/>
      <c r="M21" s="80"/>
      <c r="N21" s="81"/>
      <c r="O21" s="81"/>
      <c r="P21" s="82"/>
      <c r="Q21" s="15"/>
    </row>
    <row r="22" spans="1:17" ht="15" customHeight="1" x14ac:dyDescent="0.2">
      <c r="A22" s="10"/>
      <c r="B22" s="19"/>
      <c r="C22" s="19"/>
      <c r="D22" s="19"/>
      <c r="E22" s="19"/>
      <c r="F22" s="19"/>
      <c r="G22" s="19"/>
      <c r="H22" s="19"/>
      <c r="I22" s="21"/>
      <c r="J22" s="21"/>
      <c r="K22" s="10"/>
      <c r="L22" s="10"/>
      <c r="M22" s="77"/>
      <c r="N22" s="78"/>
      <c r="O22" s="78"/>
      <c r="P22" s="79"/>
      <c r="Q22" s="15"/>
    </row>
    <row r="23" spans="1:17" ht="15" customHeight="1" x14ac:dyDescent="0.2">
      <c r="A23" s="8"/>
      <c r="B23" s="9"/>
      <c r="C23" s="9"/>
      <c r="D23" s="9"/>
      <c r="E23" s="9"/>
      <c r="F23" s="9"/>
      <c r="G23" s="9"/>
      <c r="H23" s="9"/>
      <c r="I23" s="18"/>
      <c r="J23" s="18"/>
      <c r="K23" s="8"/>
      <c r="L23" s="8"/>
      <c r="M23" s="80"/>
      <c r="N23" s="81"/>
      <c r="O23" s="81"/>
      <c r="P23" s="82"/>
      <c r="Q23" s="15"/>
    </row>
    <row r="24" spans="1:17" ht="15" customHeight="1" x14ac:dyDescent="0.2">
      <c r="A24" s="10"/>
      <c r="B24" s="19"/>
      <c r="C24" s="19"/>
      <c r="D24" s="19"/>
      <c r="E24" s="19"/>
      <c r="F24" s="19"/>
      <c r="G24" s="19"/>
      <c r="H24" s="19"/>
      <c r="I24" s="21"/>
      <c r="J24" s="21"/>
      <c r="K24" s="10"/>
      <c r="L24" s="10"/>
      <c r="M24" s="77"/>
      <c r="N24" s="78"/>
      <c r="O24" s="78"/>
      <c r="P24" s="79"/>
      <c r="Q24" s="15"/>
    </row>
    <row r="25" spans="1:17" ht="15" customHeight="1" x14ac:dyDescent="0.2">
      <c r="A25" s="8"/>
      <c r="B25" s="9"/>
      <c r="C25" s="9"/>
      <c r="D25" s="9"/>
      <c r="E25" s="9"/>
      <c r="F25" s="9"/>
      <c r="G25" s="9"/>
      <c r="H25" s="9"/>
      <c r="I25" s="18"/>
      <c r="J25" s="18"/>
      <c r="K25" s="8"/>
      <c r="L25" s="8"/>
      <c r="M25" s="80"/>
      <c r="N25" s="81"/>
      <c r="O25" s="81"/>
      <c r="P25" s="82"/>
      <c r="Q25" s="15"/>
    </row>
    <row r="26" spans="1:17" ht="15" customHeight="1" x14ac:dyDescent="0.2">
      <c r="A26" s="10"/>
      <c r="B26" s="19"/>
      <c r="C26" s="19"/>
      <c r="D26" s="19"/>
      <c r="E26" s="19"/>
      <c r="F26" s="19"/>
      <c r="G26" s="19"/>
      <c r="H26" s="19"/>
      <c r="I26" s="21"/>
      <c r="J26" s="21"/>
      <c r="K26" s="10"/>
      <c r="L26" s="10"/>
      <c r="M26" s="77"/>
      <c r="N26" s="78"/>
      <c r="O26" s="78"/>
      <c r="P26" s="79"/>
      <c r="Q26" s="15"/>
    </row>
    <row r="27" spans="1:17" ht="15" customHeight="1" x14ac:dyDescent="0.2">
      <c r="A27" s="8"/>
      <c r="B27" s="9"/>
      <c r="C27" s="9"/>
      <c r="D27" s="9"/>
      <c r="E27" s="9"/>
      <c r="F27" s="9"/>
      <c r="G27" s="9"/>
      <c r="H27" s="9"/>
      <c r="I27" s="18"/>
      <c r="J27" s="18"/>
      <c r="K27" s="8"/>
      <c r="L27" s="8"/>
      <c r="M27" s="80"/>
      <c r="N27" s="81"/>
      <c r="O27" s="81"/>
      <c r="P27" s="82"/>
      <c r="Q27" s="15"/>
    </row>
    <row r="28" spans="1:17" ht="15" customHeight="1" x14ac:dyDescent="0.2">
      <c r="A28" s="10"/>
      <c r="B28" s="19"/>
      <c r="C28" s="19"/>
      <c r="D28" s="19"/>
      <c r="E28" s="19"/>
      <c r="F28" s="19"/>
      <c r="G28" s="19"/>
      <c r="H28" s="19"/>
      <c r="I28" s="21"/>
      <c r="J28" s="21"/>
      <c r="K28" s="10"/>
      <c r="L28" s="10"/>
      <c r="M28" s="77"/>
      <c r="N28" s="78"/>
      <c r="O28" s="78"/>
      <c r="P28" s="79"/>
      <c r="Q28" s="15"/>
    </row>
    <row r="29" spans="1:17" ht="15" customHeight="1" x14ac:dyDescent="0.2">
      <c r="A29" s="8"/>
      <c r="B29" s="9"/>
      <c r="C29" s="9"/>
      <c r="D29" s="9"/>
      <c r="E29" s="9"/>
      <c r="F29" s="9"/>
      <c r="G29" s="9"/>
      <c r="H29" s="9"/>
      <c r="I29" s="18"/>
      <c r="J29" s="18"/>
      <c r="K29" s="8"/>
      <c r="L29" s="8"/>
      <c r="M29" s="80"/>
      <c r="N29" s="81"/>
      <c r="O29" s="81"/>
      <c r="P29" s="82"/>
      <c r="Q29" s="15"/>
    </row>
    <row r="30" spans="1:17" ht="15" customHeight="1" x14ac:dyDescent="0.2">
      <c r="A30" s="10"/>
      <c r="B30" s="19"/>
      <c r="C30" s="19"/>
      <c r="D30" s="19"/>
      <c r="E30" s="19"/>
      <c r="F30" s="19"/>
      <c r="G30" s="19"/>
      <c r="H30" s="19"/>
      <c r="I30" s="21"/>
      <c r="J30" s="21"/>
      <c r="K30" s="10"/>
      <c r="L30" s="10"/>
      <c r="M30" s="77"/>
      <c r="N30" s="78"/>
      <c r="O30" s="78"/>
      <c r="P30" s="79"/>
      <c r="Q30" s="15"/>
    </row>
    <row r="31" spans="1:17" ht="15" customHeight="1" x14ac:dyDescent="0.2">
      <c r="A31" s="8"/>
      <c r="B31" s="9"/>
      <c r="C31" s="9"/>
      <c r="D31" s="9"/>
      <c r="E31" s="9"/>
      <c r="F31" s="9"/>
      <c r="G31" s="9"/>
      <c r="H31" s="9"/>
      <c r="I31" s="18"/>
      <c r="J31" s="18"/>
      <c r="K31" s="8"/>
      <c r="L31" s="8"/>
      <c r="M31" s="80"/>
      <c r="N31" s="81"/>
      <c r="O31" s="81"/>
      <c r="P31" s="82"/>
      <c r="Q31" s="15"/>
    </row>
    <row r="32" spans="1:17" ht="15" customHeight="1" x14ac:dyDescent="0.2">
      <c r="A32" s="10"/>
      <c r="B32" s="19"/>
      <c r="C32" s="19"/>
      <c r="D32" s="19"/>
      <c r="E32" s="19"/>
      <c r="F32" s="19"/>
      <c r="G32" s="19"/>
      <c r="H32" s="19"/>
      <c r="I32" s="21"/>
      <c r="J32" s="21"/>
      <c r="K32" s="10"/>
      <c r="L32" s="10"/>
      <c r="M32" s="77"/>
      <c r="N32" s="78"/>
      <c r="O32" s="78"/>
      <c r="P32" s="79"/>
      <c r="Q32" s="15"/>
    </row>
    <row r="33" spans="1:17" ht="15" customHeight="1" x14ac:dyDescent="0.2">
      <c r="A33" s="8"/>
      <c r="B33" s="9"/>
      <c r="C33" s="9"/>
      <c r="D33" s="9"/>
      <c r="E33" s="9"/>
      <c r="F33" s="9"/>
      <c r="G33" s="9"/>
      <c r="H33" s="9"/>
      <c r="I33" s="18"/>
      <c r="J33" s="18"/>
      <c r="K33" s="8"/>
      <c r="L33" s="8"/>
      <c r="M33" s="80"/>
      <c r="N33" s="81"/>
      <c r="O33" s="81"/>
      <c r="P33" s="82"/>
      <c r="Q33" s="15"/>
    </row>
    <row r="34" spans="1:17" ht="15" customHeight="1" x14ac:dyDescent="0.2">
      <c r="A34" s="10"/>
      <c r="B34" s="19"/>
      <c r="C34" s="19"/>
      <c r="D34" s="19"/>
      <c r="E34" s="19"/>
      <c r="F34" s="19"/>
      <c r="G34" s="19"/>
      <c r="H34" s="19"/>
      <c r="I34" s="21"/>
      <c r="J34" s="21"/>
      <c r="K34" s="10"/>
      <c r="L34" s="10"/>
      <c r="M34" s="77"/>
      <c r="N34" s="78"/>
      <c r="O34" s="78"/>
      <c r="P34" s="79"/>
      <c r="Q34" s="15"/>
    </row>
    <row r="35" spans="1:17" ht="15" customHeight="1" x14ac:dyDescent="0.2">
      <c r="A35" s="8"/>
      <c r="B35" s="9"/>
      <c r="C35" s="9"/>
      <c r="D35" s="9"/>
      <c r="E35" s="9"/>
      <c r="F35" s="9"/>
      <c r="G35" s="9"/>
      <c r="H35" s="9"/>
      <c r="I35" s="18"/>
      <c r="J35" s="18"/>
      <c r="K35" s="8"/>
      <c r="L35" s="8"/>
      <c r="M35" s="80"/>
      <c r="N35" s="81"/>
      <c r="O35" s="81"/>
      <c r="P35" s="82"/>
      <c r="Q35" s="15"/>
    </row>
    <row r="36" spans="1:17" ht="15" customHeight="1" x14ac:dyDescent="0.2">
      <c r="A36" s="10"/>
      <c r="B36" s="19"/>
      <c r="C36" s="19"/>
      <c r="D36" s="19"/>
      <c r="E36" s="19"/>
      <c r="F36" s="19"/>
      <c r="G36" s="19"/>
      <c r="H36" s="19"/>
      <c r="I36" s="21"/>
      <c r="J36" s="21"/>
      <c r="K36" s="10"/>
      <c r="L36" s="10"/>
      <c r="M36" s="77"/>
      <c r="N36" s="78"/>
      <c r="O36" s="78"/>
      <c r="P36" s="79"/>
      <c r="Q36" s="15"/>
    </row>
    <row r="37" spans="1:17" ht="15" customHeight="1" x14ac:dyDescent="0.2">
      <c r="A37" s="8"/>
      <c r="B37" s="9"/>
      <c r="C37" s="9"/>
      <c r="D37" s="9"/>
      <c r="E37" s="9"/>
      <c r="F37" s="9"/>
      <c r="G37" s="9"/>
      <c r="H37" s="9"/>
      <c r="I37" s="18"/>
      <c r="J37" s="18"/>
      <c r="K37" s="8"/>
      <c r="L37" s="8"/>
      <c r="M37" s="80"/>
      <c r="N37" s="81"/>
      <c r="O37" s="81"/>
      <c r="P37" s="82"/>
      <c r="Q37" s="15"/>
    </row>
    <row r="38" spans="1:17" ht="15" customHeight="1" x14ac:dyDescent="0.2">
      <c r="A38" s="10"/>
      <c r="B38" s="19"/>
      <c r="C38" s="19"/>
      <c r="D38" s="19"/>
      <c r="E38" s="19"/>
      <c r="F38" s="19"/>
      <c r="G38" s="19"/>
      <c r="H38" s="19"/>
      <c r="I38" s="21"/>
      <c r="J38" s="21"/>
      <c r="K38" s="10"/>
      <c r="L38" s="10"/>
      <c r="M38" s="77"/>
      <c r="N38" s="78"/>
      <c r="O38" s="78"/>
      <c r="P38" s="79"/>
      <c r="Q38" s="15"/>
    </row>
    <row r="39" spans="1:17" ht="15" customHeight="1" x14ac:dyDescent="0.2">
      <c r="A39" s="8"/>
      <c r="B39" s="9"/>
      <c r="C39" s="9"/>
      <c r="D39" s="9"/>
      <c r="E39" s="9"/>
      <c r="F39" s="9"/>
      <c r="G39" s="9"/>
      <c r="H39" s="9"/>
      <c r="I39" s="18"/>
      <c r="J39" s="18"/>
      <c r="K39" s="8"/>
      <c r="L39" s="8"/>
      <c r="M39" s="80"/>
      <c r="N39" s="81"/>
      <c r="O39" s="81"/>
      <c r="P39" s="82"/>
      <c r="Q39" s="15"/>
    </row>
    <row r="40" spans="1:17" ht="15" customHeight="1" x14ac:dyDescent="0.2">
      <c r="A40" s="10"/>
      <c r="B40" s="19"/>
      <c r="C40" s="19"/>
      <c r="D40" s="19"/>
      <c r="E40" s="19"/>
      <c r="F40" s="19"/>
      <c r="G40" s="19"/>
      <c r="H40" s="19"/>
      <c r="I40" s="21"/>
      <c r="J40" s="21"/>
      <c r="K40" s="10"/>
      <c r="L40" s="10"/>
      <c r="M40" s="77"/>
      <c r="N40" s="78"/>
      <c r="O40" s="78"/>
      <c r="P40" s="79"/>
      <c r="Q40" s="15"/>
    </row>
    <row r="41" spans="1:17" ht="15" customHeight="1" x14ac:dyDescent="0.2">
      <c r="A41" s="8"/>
      <c r="B41" s="9"/>
      <c r="C41" s="9"/>
      <c r="D41" s="9"/>
      <c r="E41" s="9"/>
      <c r="F41" s="9"/>
      <c r="G41" s="9"/>
      <c r="H41" s="9"/>
      <c r="I41" s="18"/>
      <c r="J41" s="18"/>
      <c r="K41" s="8"/>
      <c r="L41" s="8"/>
      <c r="M41" s="80"/>
      <c r="N41" s="81"/>
      <c r="O41" s="81"/>
      <c r="P41" s="82"/>
      <c r="Q41" s="15"/>
    </row>
    <row r="42" spans="1:17" ht="15" customHeight="1" x14ac:dyDescent="0.2">
      <c r="A42" s="10"/>
      <c r="B42" s="19"/>
      <c r="C42" s="19"/>
      <c r="D42" s="19"/>
      <c r="E42" s="19"/>
      <c r="F42" s="19"/>
      <c r="G42" s="19"/>
      <c r="H42" s="19"/>
      <c r="I42" s="21"/>
      <c r="J42" s="21"/>
      <c r="K42" s="10"/>
      <c r="L42" s="10"/>
      <c r="M42" s="77"/>
      <c r="N42" s="78"/>
      <c r="O42" s="78"/>
      <c r="P42" s="79"/>
      <c r="Q42" s="15"/>
    </row>
    <row r="43" spans="1:17" ht="15" customHeight="1" x14ac:dyDescent="0.2">
      <c r="A43" s="8"/>
      <c r="B43" s="9"/>
      <c r="C43" s="9"/>
      <c r="D43" s="9"/>
      <c r="E43" s="9"/>
      <c r="F43" s="9"/>
      <c r="G43" s="9"/>
      <c r="H43" s="9"/>
      <c r="I43" s="18"/>
      <c r="J43" s="18"/>
      <c r="K43" s="8"/>
      <c r="L43" s="8"/>
      <c r="M43" s="80"/>
      <c r="N43" s="81"/>
      <c r="O43" s="81"/>
      <c r="P43" s="82"/>
      <c r="Q43" s="15"/>
    </row>
    <row r="44" spans="1:17" ht="15" customHeight="1" x14ac:dyDescent="0.2">
      <c r="A44" s="10"/>
      <c r="B44" s="19"/>
      <c r="C44" s="19"/>
      <c r="D44" s="19"/>
      <c r="E44" s="19"/>
      <c r="F44" s="19"/>
      <c r="G44" s="19"/>
      <c r="H44" s="19"/>
      <c r="I44" s="21"/>
      <c r="J44" s="21"/>
      <c r="K44" s="10"/>
      <c r="L44" s="10"/>
      <c r="M44" s="77"/>
      <c r="N44" s="78"/>
      <c r="O44" s="78"/>
      <c r="P44" s="79"/>
      <c r="Q44" s="15"/>
    </row>
    <row r="45" spans="1:17" x14ac:dyDescent="0.2">
      <c r="A45" s="8"/>
      <c r="B45" s="9"/>
      <c r="C45" s="9"/>
      <c r="D45" s="9"/>
      <c r="E45" s="9"/>
      <c r="F45" s="9"/>
      <c r="G45" s="9"/>
      <c r="H45" s="9"/>
      <c r="I45" s="18"/>
      <c r="J45" s="18"/>
      <c r="K45" s="8"/>
      <c r="L45" s="8"/>
      <c r="M45" s="80"/>
      <c r="N45" s="81"/>
      <c r="O45" s="81"/>
      <c r="P45" s="82"/>
      <c r="Q45" s="15"/>
    </row>
    <row r="46" spans="1:17" x14ac:dyDescent="0.2">
      <c r="A46" s="10"/>
      <c r="B46" s="19"/>
      <c r="C46" s="19"/>
      <c r="D46" s="19"/>
      <c r="E46" s="19"/>
      <c r="F46" s="19"/>
      <c r="G46" s="19"/>
      <c r="H46" s="19"/>
      <c r="I46" s="21"/>
      <c r="J46" s="21"/>
      <c r="K46" s="10"/>
      <c r="L46" s="10"/>
      <c r="M46" s="77"/>
      <c r="N46" s="78"/>
      <c r="O46" s="78"/>
      <c r="P46" s="79"/>
      <c r="Q46" s="15"/>
    </row>
    <row r="47" spans="1:17" x14ac:dyDescent="0.2">
      <c r="A47" s="8"/>
      <c r="B47" s="9"/>
      <c r="C47" s="9"/>
      <c r="D47" s="9"/>
      <c r="E47" s="9"/>
      <c r="F47" s="9"/>
      <c r="G47" s="9"/>
      <c r="H47" s="9"/>
      <c r="I47" s="18"/>
      <c r="J47" s="18"/>
      <c r="K47" s="8"/>
      <c r="L47" s="8"/>
      <c r="M47" s="80"/>
      <c r="N47" s="81"/>
      <c r="O47" s="81"/>
      <c r="P47" s="82"/>
      <c r="Q47" s="15"/>
    </row>
    <row r="48" spans="1:17" x14ac:dyDescent="0.2">
      <c r="A48" s="10"/>
      <c r="B48" s="19"/>
      <c r="C48" s="19"/>
      <c r="D48" s="19"/>
      <c r="E48" s="19"/>
      <c r="F48" s="19"/>
      <c r="G48" s="19"/>
      <c r="H48" s="19"/>
      <c r="I48" s="21"/>
      <c r="J48" s="21"/>
      <c r="K48" s="10"/>
      <c r="L48" s="10"/>
      <c r="M48" s="77"/>
      <c r="N48" s="78"/>
      <c r="O48" s="78"/>
      <c r="P48" s="79"/>
      <c r="Q48" s="15"/>
    </row>
    <row r="49" spans="1:17" x14ac:dyDescent="0.2">
      <c r="A49" s="8"/>
      <c r="B49" s="9"/>
      <c r="C49" s="9"/>
      <c r="D49" s="9"/>
      <c r="E49" s="9"/>
      <c r="F49" s="9"/>
      <c r="G49" s="9"/>
      <c r="H49" s="9"/>
      <c r="I49" s="18"/>
      <c r="J49" s="18"/>
      <c r="K49" s="8"/>
      <c r="L49" s="8"/>
      <c r="M49" s="80"/>
      <c r="N49" s="81"/>
      <c r="O49" s="81"/>
      <c r="P49" s="82"/>
      <c r="Q49" s="15"/>
    </row>
    <row r="50" spans="1:17" x14ac:dyDescent="0.2">
      <c r="A50" s="10"/>
      <c r="B50" s="19"/>
      <c r="C50" s="19"/>
      <c r="D50" s="19"/>
      <c r="E50" s="19"/>
      <c r="F50" s="19"/>
      <c r="G50" s="19"/>
      <c r="H50" s="19"/>
      <c r="I50" s="21"/>
      <c r="J50" s="21"/>
      <c r="K50" s="10"/>
      <c r="L50" s="10"/>
      <c r="M50" s="77"/>
      <c r="N50" s="78"/>
      <c r="O50" s="78"/>
      <c r="P50" s="79"/>
      <c r="Q50" s="15"/>
    </row>
    <row r="51" spans="1:17" x14ac:dyDescent="0.2">
      <c r="A51" s="8"/>
      <c r="B51" s="9"/>
      <c r="C51" s="9"/>
      <c r="D51" s="9"/>
      <c r="E51" s="9"/>
      <c r="F51" s="9"/>
      <c r="G51" s="9"/>
      <c r="H51" s="9"/>
      <c r="I51" s="18"/>
      <c r="J51" s="18"/>
      <c r="K51" s="8"/>
      <c r="L51" s="8"/>
      <c r="M51" s="80"/>
      <c r="N51" s="81"/>
      <c r="O51" s="81"/>
      <c r="P51" s="82"/>
      <c r="Q51" s="15"/>
    </row>
    <row r="52" spans="1:17" x14ac:dyDescent="0.2">
      <c r="A52" s="10"/>
      <c r="B52" s="19"/>
      <c r="C52" s="19"/>
      <c r="D52" s="19"/>
      <c r="E52" s="19"/>
      <c r="F52" s="19"/>
      <c r="G52" s="19"/>
      <c r="H52" s="19"/>
      <c r="I52" s="21"/>
      <c r="J52" s="21"/>
      <c r="K52" s="10"/>
      <c r="L52" s="10"/>
      <c r="M52" s="77"/>
      <c r="N52" s="78"/>
      <c r="O52" s="78"/>
      <c r="P52" s="79"/>
      <c r="Q52" s="15"/>
    </row>
    <row r="53" spans="1:17" x14ac:dyDescent="0.2">
      <c r="A53" s="8"/>
      <c r="B53" s="9"/>
      <c r="C53" s="9"/>
      <c r="D53" s="9"/>
      <c r="E53" s="9"/>
      <c r="F53" s="9"/>
      <c r="G53" s="9"/>
      <c r="H53" s="9"/>
      <c r="I53" s="18"/>
      <c r="J53" s="18"/>
      <c r="K53" s="8"/>
      <c r="L53" s="8"/>
      <c r="M53" s="80"/>
      <c r="N53" s="81"/>
      <c r="O53" s="81"/>
      <c r="P53" s="82"/>
      <c r="Q53" s="15"/>
    </row>
    <row r="54" spans="1:17" x14ac:dyDescent="0.2">
      <c r="A54" s="10"/>
      <c r="B54" s="19"/>
      <c r="C54" s="19"/>
      <c r="D54" s="19"/>
      <c r="E54" s="19"/>
      <c r="F54" s="19"/>
      <c r="G54" s="19"/>
      <c r="H54" s="19"/>
      <c r="I54" s="21"/>
      <c r="J54" s="21"/>
      <c r="K54" s="10"/>
      <c r="L54" s="10"/>
      <c r="M54" s="77"/>
      <c r="N54" s="78"/>
      <c r="O54" s="78"/>
      <c r="P54" s="79"/>
      <c r="Q54" s="15"/>
    </row>
    <row r="55" spans="1:17" x14ac:dyDescent="0.2">
      <c r="A55" s="8"/>
      <c r="B55" s="9"/>
      <c r="C55" s="9"/>
      <c r="D55" s="9"/>
      <c r="E55" s="9"/>
      <c r="F55" s="9"/>
      <c r="G55" s="9"/>
      <c r="H55" s="9"/>
      <c r="I55" s="18"/>
      <c r="J55" s="18"/>
      <c r="K55" s="8"/>
      <c r="L55" s="8"/>
      <c r="M55" s="80"/>
      <c r="N55" s="81"/>
      <c r="O55" s="81"/>
      <c r="P55" s="82"/>
      <c r="Q55" s="15"/>
    </row>
    <row r="56" spans="1:17" x14ac:dyDescent="0.2">
      <c r="A56" s="10"/>
      <c r="B56" s="19"/>
      <c r="C56" s="19"/>
      <c r="D56" s="19"/>
      <c r="E56" s="19"/>
      <c r="F56" s="19"/>
      <c r="G56" s="19"/>
      <c r="H56" s="19"/>
      <c r="I56" s="21"/>
      <c r="J56" s="21"/>
      <c r="K56" s="10"/>
      <c r="L56" s="10"/>
      <c r="M56" s="77"/>
      <c r="N56" s="78"/>
      <c r="O56" s="78"/>
      <c r="P56" s="79"/>
      <c r="Q56" s="15"/>
    </row>
    <row r="57" spans="1:17" x14ac:dyDescent="0.2">
      <c r="A57" s="8"/>
      <c r="B57" s="9"/>
      <c r="C57" s="9"/>
      <c r="D57" s="9"/>
      <c r="E57" s="9"/>
      <c r="F57" s="9"/>
      <c r="G57" s="9"/>
      <c r="H57" s="9"/>
      <c r="I57" s="18"/>
      <c r="J57" s="18"/>
      <c r="K57" s="8"/>
      <c r="L57" s="8"/>
      <c r="M57" s="80"/>
      <c r="N57" s="81"/>
      <c r="O57" s="81"/>
      <c r="P57" s="82"/>
      <c r="Q57" s="15"/>
    </row>
    <row r="58" spans="1:17" x14ac:dyDescent="0.2">
      <c r="A58" s="10"/>
      <c r="B58" s="19"/>
      <c r="C58" s="19"/>
      <c r="D58" s="19"/>
      <c r="E58" s="19"/>
      <c r="F58" s="19"/>
      <c r="G58" s="19"/>
      <c r="H58" s="19"/>
      <c r="I58" s="21"/>
      <c r="J58" s="21"/>
      <c r="K58" s="10"/>
      <c r="L58" s="10"/>
      <c r="M58" s="77"/>
      <c r="N58" s="78"/>
      <c r="O58" s="78"/>
      <c r="P58" s="79"/>
      <c r="Q58" s="15"/>
    </row>
    <row r="59" spans="1:17" x14ac:dyDescent="0.2">
      <c r="Q59" s="15"/>
    </row>
    <row r="60" spans="1:17" x14ac:dyDescent="0.2">
      <c r="Q60" s="15"/>
    </row>
    <row r="61" spans="1:17" x14ac:dyDescent="0.2">
      <c r="Q61" s="15"/>
    </row>
    <row r="62" spans="1:17" x14ac:dyDescent="0.2">
      <c r="Q62" s="15"/>
    </row>
    <row r="63" spans="1:17" x14ac:dyDescent="0.2">
      <c r="Q63" s="15"/>
    </row>
    <row r="64" spans="1:17" x14ac:dyDescent="0.2">
      <c r="Q64" s="15"/>
    </row>
    <row r="65" spans="17:17" x14ac:dyDescent="0.2">
      <c r="Q65" s="15"/>
    </row>
    <row r="66" spans="17:17" x14ac:dyDescent="0.2">
      <c r="Q66" s="15"/>
    </row>
    <row r="67" spans="17:17" x14ac:dyDescent="0.2">
      <c r="Q67" s="15"/>
    </row>
    <row r="68" spans="17:17" x14ac:dyDescent="0.2">
      <c r="Q68" s="15"/>
    </row>
    <row r="69" spans="17:17" x14ac:dyDescent="0.2">
      <c r="Q69" s="15"/>
    </row>
    <row r="70" spans="17:17" x14ac:dyDescent="0.2">
      <c r="Q70" s="15"/>
    </row>
    <row r="71" spans="17:17" x14ac:dyDescent="0.2">
      <c r="Q71" s="15"/>
    </row>
    <row r="72" spans="17:17" x14ac:dyDescent="0.2">
      <c r="Q72" s="15"/>
    </row>
    <row r="73" spans="17:17" x14ac:dyDescent="0.2">
      <c r="Q73" s="15"/>
    </row>
    <row r="74" spans="17:17" x14ac:dyDescent="0.2">
      <c r="Q74" s="15"/>
    </row>
    <row r="75" spans="17:17" x14ac:dyDescent="0.2">
      <c r="Q75" s="15"/>
    </row>
    <row r="76" spans="17:17" x14ac:dyDescent="0.2">
      <c r="Q76" s="15"/>
    </row>
    <row r="77" spans="17:17" x14ac:dyDescent="0.2">
      <c r="Q77" s="15"/>
    </row>
    <row r="78" spans="17:17" x14ac:dyDescent="0.2">
      <c r="Q78" s="15"/>
    </row>
    <row r="79" spans="17:17" x14ac:dyDescent="0.2">
      <c r="Q79" s="15"/>
    </row>
    <row r="80" spans="17:17" x14ac:dyDescent="0.2">
      <c r="Q80" s="15"/>
    </row>
    <row r="81" spans="17:17" x14ac:dyDescent="0.2">
      <c r="Q81" s="15"/>
    </row>
    <row r="82" spans="17:17" x14ac:dyDescent="0.2">
      <c r="Q82" s="15"/>
    </row>
    <row r="83" spans="17:17" x14ac:dyDescent="0.2">
      <c r="Q83" s="15"/>
    </row>
  </sheetData>
  <mergeCells count="84">
    <mergeCell ref="C6:E6"/>
    <mergeCell ref="O3:P3"/>
    <mergeCell ref="A1:P1"/>
    <mergeCell ref="A2:B2"/>
    <mergeCell ref="C2:E2"/>
    <mergeCell ref="F2:H2"/>
    <mergeCell ref="I2:L2"/>
    <mergeCell ref="M2:N2"/>
    <mergeCell ref="O2:P2"/>
    <mergeCell ref="A3:B3"/>
    <mergeCell ref="C3:E3"/>
    <mergeCell ref="F3:H3"/>
    <mergeCell ref="I3:L3"/>
    <mergeCell ref="M3:N3"/>
    <mergeCell ref="O5:P5"/>
    <mergeCell ref="A4:B4"/>
    <mergeCell ref="C4:E4"/>
    <mergeCell ref="F4:H4"/>
    <mergeCell ref="I4:L4"/>
    <mergeCell ref="M4:N4"/>
    <mergeCell ref="O4:P4"/>
    <mergeCell ref="A5:B5"/>
    <mergeCell ref="C5:E5"/>
    <mergeCell ref="F5:H5"/>
    <mergeCell ref="I5:L5"/>
    <mergeCell ref="M5:N5"/>
    <mergeCell ref="F6:H6"/>
    <mergeCell ref="I6:L6"/>
    <mergeCell ref="M6:N6"/>
    <mergeCell ref="M16:P16"/>
    <mergeCell ref="M15:P15"/>
    <mergeCell ref="M14:P14"/>
    <mergeCell ref="M13:P13"/>
    <mergeCell ref="A8:P8"/>
    <mergeCell ref="M12:P12"/>
    <mergeCell ref="M11:P11"/>
    <mergeCell ref="M10:P10"/>
    <mergeCell ref="M9:P9"/>
    <mergeCell ref="D7:P7"/>
    <mergeCell ref="A7:C7"/>
    <mergeCell ref="O6:P6"/>
    <mergeCell ref="A6:B6"/>
    <mergeCell ref="M58:P58"/>
    <mergeCell ref="M57:P57"/>
    <mergeCell ref="M56:P56"/>
    <mergeCell ref="M55:P55"/>
    <mergeCell ref="M17:P17"/>
    <mergeCell ref="M41:P41"/>
    <mergeCell ref="M40:P40"/>
    <mergeCell ref="M39:P39"/>
    <mergeCell ref="M38:P38"/>
    <mergeCell ref="M54:P54"/>
    <mergeCell ref="M46:P46"/>
    <mergeCell ref="M45:P45"/>
    <mergeCell ref="M44:P44"/>
    <mergeCell ref="M43:P43"/>
    <mergeCell ref="M42:P42"/>
    <mergeCell ref="M53:P53"/>
    <mergeCell ref="M52:P52"/>
    <mergeCell ref="M37:P37"/>
    <mergeCell ref="M36:P36"/>
    <mergeCell ref="M35:P35"/>
    <mergeCell ref="M34:P34"/>
    <mergeCell ref="M50:P50"/>
    <mergeCell ref="M49:P49"/>
    <mergeCell ref="M48:P48"/>
    <mergeCell ref="M47:P47"/>
    <mergeCell ref="M51:P51"/>
    <mergeCell ref="M33:P33"/>
    <mergeCell ref="M32:P32"/>
    <mergeCell ref="M31:P31"/>
    <mergeCell ref="M30:P30"/>
    <mergeCell ref="M29:P29"/>
    <mergeCell ref="M28:P28"/>
    <mergeCell ref="M27:P27"/>
    <mergeCell ref="M26:P26"/>
    <mergeCell ref="M25:P25"/>
    <mergeCell ref="M24:P24"/>
    <mergeCell ref="M18:P18"/>
    <mergeCell ref="M23:P23"/>
    <mergeCell ref="M22:P22"/>
    <mergeCell ref="M21:P21"/>
    <mergeCell ref="M20:P20"/>
    <mergeCell ref="M19:P19"/>
  </mergeCells>
  <printOptions horizontalCentered="1"/>
  <pageMargins left="0.71" right="0.71" top="0.71" bottom="0.71" header="0.5" footer="0.5"/>
  <pageSetup scale="46"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28"/>
  <sheetViews>
    <sheetView zoomScale="80" zoomScaleNormal="80" workbookViewId="0">
      <selection activeCell="B19" sqref="B19:P19"/>
    </sheetView>
  </sheetViews>
  <sheetFormatPr defaultRowHeight="12.75" x14ac:dyDescent="0.2"/>
  <cols>
    <col min="1" max="1" width="48.7109375" style="15" customWidth="1"/>
    <col min="2" max="2" width="10.5703125" style="15" bestFit="1" customWidth="1"/>
    <col min="3" max="3" width="8" style="15" bestFit="1" customWidth="1"/>
    <col min="4" max="4" width="9.85546875" style="15" customWidth="1"/>
    <col min="5" max="5" width="13.42578125" style="15" customWidth="1"/>
    <col min="6" max="6" width="11.140625" style="15" customWidth="1"/>
    <col min="7" max="7" width="12.28515625" style="15" customWidth="1"/>
    <col min="8" max="8" width="9.140625" style="15"/>
    <col min="9" max="9" width="15.42578125" style="15" customWidth="1"/>
    <col min="10" max="10" width="12" style="15" customWidth="1"/>
    <col min="11" max="12" width="13.28515625" style="15" customWidth="1"/>
    <col min="13" max="13" width="16.7109375" style="15" customWidth="1"/>
    <col min="14" max="14" width="13" style="15" customWidth="1"/>
    <col min="15" max="15" width="15.28515625" style="15" customWidth="1"/>
    <col min="16" max="16" width="21.85546875" style="15" customWidth="1"/>
    <col min="17" max="16384" width="9.140625" style="15"/>
  </cols>
  <sheetData>
    <row r="1" spans="1:17" s="1" customFormat="1" ht="30.75" customHeight="1" thickBot="1" x14ac:dyDescent="0.3">
      <c r="A1" s="109" t="s">
        <v>33</v>
      </c>
      <c r="B1" s="110"/>
      <c r="C1" s="110"/>
      <c r="D1" s="110"/>
      <c r="E1" s="110"/>
      <c r="F1" s="110"/>
      <c r="G1" s="110"/>
      <c r="H1" s="110"/>
      <c r="I1" s="110"/>
      <c r="J1" s="110"/>
      <c r="K1" s="110"/>
      <c r="L1" s="110"/>
      <c r="M1" s="110"/>
      <c r="N1" s="110"/>
      <c r="O1" s="110"/>
      <c r="P1" s="111"/>
    </row>
    <row r="2" spans="1:17" s="1" customFormat="1" ht="30.75" customHeight="1" thickBot="1" x14ac:dyDescent="0.3">
      <c r="A2" s="109" t="s">
        <v>39</v>
      </c>
      <c r="B2" s="110"/>
      <c r="C2" s="110"/>
      <c r="D2" s="110"/>
      <c r="E2" s="110"/>
      <c r="F2" s="110"/>
      <c r="G2" s="110"/>
      <c r="H2" s="110"/>
      <c r="I2" s="110"/>
      <c r="J2" s="110"/>
      <c r="K2" s="110"/>
      <c r="L2" s="110"/>
      <c r="M2" s="110"/>
      <c r="N2" s="110"/>
      <c r="O2" s="110"/>
      <c r="P2" s="111"/>
    </row>
    <row r="3" spans="1:17" ht="51" customHeight="1" thickBot="1" x14ac:dyDescent="0.25">
      <c r="A3" s="13" t="s">
        <v>42</v>
      </c>
      <c r="B3" s="115" t="s">
        <v>44</v>
      </c>
      <c r="C3" s="116"/>
      <c r="D3" s="116"/>
      <c r="E3" s="116"/>
      <c r="F3" s="116"/>
      <c r="G3" s="116"/>
      <c r="H3" s="116"/>
      <c r="I3" s="116"/>
      <c r="J3" s="116"/>
      <c r="K3" s="116"/>
      <c r="L3" s="116"/>
      <c r="M3" s="116"/>
      <c r="N3" s="116"/>
      <c r="O3" s="116"/>
      <c r="P3" s="117"/>
      <c r="Q3" s="14"/>
    </row>
    <row r="4" spans="1:17" ht="26.25" customHeight="1" thickBot="1" x14ac:dyDescent="0.25">
      <c r="A4" s="12" t="s">
        <v>47</v>
      </c>
      <c r="B4" s="112" t="s">
        <v>43</v>
      </c>
      <c r="C4" s="113"/>
      <c r="D4" s="113"/>
      <c r="E4" s="113"/>
      <c r="F4" s="113"/>
      <c r="G4" s="113"/>
      <c r="H4" s="113"/>
      <c r="I4" s="113"/>
      <c r="J4" s="113"/>
      <c r="K4" s="113"/>
      <c r="L4" s="113"/>
      <c r="M4" s="113"/>
      <c r="N4" s="113"/>
      <c r="O4" s="113"/>
      <c r="P4" s="114"/>
    </row>
    <row r="5" spans="1:17" ht="36.75" customHeight="1" thickBot="1" x14ac:dyDescent="0.25">
      <c r="A5" s="32" t="s">
        <v>73</v>
      </c>
      <c r="B5" s="115" t="s">
        <v>94</v>
      </c>
      <c r="C5" s="116"/>
      <c r="D5" s="116"/>
      <c r="E5" s="116"/>
      <c r="F5" s="116"/>
      <c r="G5" s="116"/>
      <c r="H5" s="116"/>
      <c r="I5" s="116"/>
      <c r="J5" s="116"/>
      <c r="K5" s="116"/>
      <c r="L5" s="116"/>
      <c r="M5" s="116"/>
      <c r="N5" s="116"/>
      <c r="O5" s="116"/>
      <c r="P5" s="117"/>
    </row>
    <row r="6" spans="1:17" s="1" customFormat="1" ht="30.75" customHeight="1" thickBot="1" x14ac:dyDescent="0.3">
      <c r="A6" s="109" t="s">
        <v>32</v>
      </c>
      <c r="B6" s="110"/>
      <c r="C6" s="110"/>
      <c r="D6" s="110"/>
      <c r="E6" s="110"/>
      <c r="F6" s="110"/>
      <c r="G6" s="110"/>
      <c r="H6" s="110"/>
      <c r="I6" s="110"/>
      <c r="J6" s="110"/>
      <c r="K6" s="110"/>
      <c r="L6" s="110"/>
      <c r="M6" s="110"/>
      <c r="N6" s="110"/>
      <c r="O6" s="110"/>
      <c r="P6" s="111"/>
    </row>
    <row r="7" spans="1:17" ht="26.25" customHeight="1" thickBot="1" x14ac:dyDescent="0.25">
      <c r="A7" s="11" t="s">
        <v>71</v>
      </c>
      <c r="B7" s="112" t="s">
        <v>84</v>
      </c>
      <c r="C7" s="113"/>
      <c r="D7" s="113"/>
      <c r="E7" s="113"/>
      <c r="F7" s="113"/>
      <c r="G7" s="113"/>
      <c r="H7" s="113"/>
      <c r="I7" s="113"/>
      <c r="J7" s="113"/>
      <c r="K7" s="113"/>
      <c r="L7" s="113"/>
      <c r="M7" s="113"/>
      <c r="N7" s="113"/>
      <c r="O7" s="113"/>
      <c r="P7" s="114"/>
    </row>
    <row r="8" spans="1:17" ht="26.25" customHeight="1" thickBot="1" x14ac:dyDescent="0.25">
      <c r="A8" s="6" t="s">
        <v>69</v>
      </c>
      <c r="B8" s="115" t="s">
        <v>85</v>
      </c>
      <c r="C8" s="116"/>
      <c r="D8" s="116"/>
      <c r="E8" s="116"/>
      <c r="F8" s="116"/>
      <c r="G8" s="116"/>
      <c r="H8" s="116"/>
      <c r="I8" s="116"/>
      <c r="J8" s="116"/>
      <c r="K8" s="116"/>
      <c r="L8" s="116"/>
      <c r="M8" s="116"/>
      <c r="N8" s="116"/>
      <c r="O8" s="116"/>
      <c r="P8" s="117"/>
    </row>
    <row r="9" spans="1:17" ht="26.25" customHeight="1" thickBot="1" x14ac:dyDescent="0.25">
      <c r="A9" s="6" t="s">
        <v>67</v>
      </c>
      <c r="B9" s="112" t="s">
        <v>86</v>
      </c>
      <c r="C9" s="113"/>
      <c r="D9" s="113"/>
      <c r="E9" s="113"/>
      <c r="F9" s="113"/>
      <c r="G9" s="113"/>
      <c r="H9" s="113"/>
      <c r="I9" s="113"/>
      <c r="J9" s="113"/>
      <c r="K9" s="113"/>
      <c r="L9" s="113"/>
      <c r="M9" s="113"/>
      <c r="N9" s="113"/>
      <c r="O9" s="113"/>
      <c r="P9" s="114"/>
    </row>
    <row r="10" spans="1:17" ht="36.75" customHeight="1" thickBot="1" x14ac:dyDescent="0.25">
      <c r="A10" s="3" t="s">
        <v>74</v>
      </c>
      <c r="B10" s="115" t="s">
        <v>87</v>
      </c>
      <c r="C10" s="116"/>
      <c r="D10" s="116"/>
      <c r="E10" s="116"/>
      <c r="F10" s="116"/>
      <c r="G10" s="116"/>
      <c r="H10" s="116"/>
      <c r="I10" s="116"/>
      <c r="J10" s="116"/>
      <c r="K10" s="116"/>
      <c r="L10" s="116"/>
      <c r="M10" s="116"/>
      <c r="N10" s="116"/>
      <c r="O10" s="116"/>
      <c r="P10" s="117"/>
    </row>
    <row r="11" spans="1:17" ht="26.25" customHeight="1" thickBot="1" x14ac:dyDescent="0.25">
      <c r="A11" s="6" t="s">
        <v>70</v>
      </c>
      <c r="B11" s="112" t="s">
        <v>88</v>
      </c>
      <c r="C11" s="113"/>
      <c r="D11" s="113"/>
      <c r="E11" s="113"/>
      <c r="F11" s="113"/>
      <c r="G11" s="113"/>
      <c r="H11" s="113"/>
      <c r="I11" s="113"/>
      <c r="J11" s="113"/>
      <c r="K11" s="113"/>
      <c r="L11" s="113"/>
      <c r="M11" s="113"/>
      <c r="N11" s="113"/>
      <c r="O11" s="113"/>
      <c r="P11" s="114"/>
    </row>
    <row r="12" spans="1:17" ht="26.25" customHeight="1" thickBot="1" x14ac:dyDescent="0.25">
      <c r="A12" s="6" t="s">
        <v>75</v>
      </c>
      <c r="B12" s="115" t="s">
        <v>89</v>
      </c>
      <c r="C12" s="116"/>
      <c r="D12" s="116"/>
      <c r="E12" s="116"/>
      <c r="F12" s="116"/>
      <c r="G12" s="116"/>
      <c r="H12" s="116"/>
      <c r="I12" s="116"/>
      <c r="J12" s="116"/>
      <c r="K12" s="116"/>
      <c r="L12" s="116"/>
      <c r="M12" s="116"/>
      <c r="N12" s="116"/>
      <c r="O12" s="116"/>
      <c r="P12" s="117"/>
    </row>
    <row r="13" spans="1:17" ht="26.25" customHeight="1" thickBot="1" x14ac:dyDescent="0.25">
      <c r="A13" s="6" t="s">
        <v>76</v>
      </c>
      <c r="B13" s="112" t="s">
        <v>90</v>
      </c>
      <c r="C13" s="113"/>
      <c r="D13" s="113"/>
      <c r="E13" s="113"/>
      <c r="F13" s="113"/>
      <c r="G13" s="113"/>
      <c r="H13" s="113"/>
      <c r="I13" s="113"/>
      <c r="J13" s="113"/>
      <c r="K13" s="113"/>
      <c r="L13" s="113"/>
      <c r="M13" s="113"/>
      <c r="N13" s="113"/>
      <c r="O13" s="113"/>
      <c r="P13" s="114"/>
    </row>
    <row r="14" spans="1:17" ht="26.25" customHeight="1" thickBot="1" x14ac:dyDescent="0.25">
      <c r="A14" s="5" t="s">
        <v>77</v>
      </c>
      <c r="B14" s="115" t="s">
        <v>91</v>
      </c>
      <c r="C14" s="116"/>
      <c r="D14" s="116"/>
      <c r="E14" s="116"/>
      <c r="F14" s="116"/>
      <c r="G14" s="116"/>
      <c r="H14" s="116"/>
      <c r="I14" s="116"/>
      <c r="J14" s="116"/>
      <c r="K14" s="116"/>
      <c r="L14" s="116"/>
      <c r="M14" s="116"/>
      <c r="N14" s="116"/>
      <c r="O14" s="116"/>
      <c r="P14" s="117"/>
    </row>
    <row r="15" spans="1:17" ht="36.75" customHeight="1" thickBot="1" x14ac:dyDescent="0.25">
      <c r="A15" s="7" t="s">
        <v>93</v>
      </c>
      <c r="B15" s="112" t="s">
        <v>38</v>
      </c>
      <c r="C15" s="113"/>
      <c r="D15" s="113"/>
      <c r="E15" s="113"/>
      <c r="F15" s="113"/>
      <c r="G15" s="113"/>
      <c r="H15" s="113"/>
      <c r="I15" s="113"/>
      <c r="J15" s="113"/>
      <c r="K15" s="113"/>
      <c r="L15" s="113"/>
      <c r="M15" s="113"/>
      <c r="N15" s="113"/>
      <c r="O15" s="113"/>
      <c r="P15" s="114"/>
    </row>
    <row r="16" spans="1:17" ht="32.25" customHeight="1" thickBot="1" x14ac:dyDescent="0.25">
      <c r="A16" s="7" t="s">
        <v>45</v>
      </c>
      <c r="B16" s="115" t="s">
        <v>57</v>
      </c>
      <c r="C16" s="116"/>
      <c r="D16" s="116"/>
      <c r="E16" s="116"/>
      <c r="F16" s="116"/>
      <c r="G16" s="116"/>
      <c r="H16" s="116"/>
      <c r="I16" s="116"/>
      <c r="J16" s="116"/>
      <c r="K16" s="116"/>
      <c r="L16" s="116"/>
      <c r="M16" s="116"/>
      <c r="N16" s="116"/>
      <c r="O16" s="116"/>
      <c r="P16" s="117"/>
    </row>
    <row r="17" spans="1:16" ht="64.5" customHeight="1" thickBot="1" x14ac:dyDescent="0.25">
      <c r="A17" s="3" t="s">
        <v>72</v>
      </c>
      <c r="B17" s="112" t="s">
        <v>92</v>
      </c>
      <c r="C17" s="113"/>
      <c r="D17" s="113"/>
      <c r="E17" s="113"/>
      <c r="F17" s="113"/>
      <c r="G17" s="113"/>
      <c r="H17" s="113"/>
      <c r="I17" s="113"/>
      <c r="J17" s="113"/>
      <c r="K17" s="113"/>
      <c r="L17" s="113"/>
      <c r="M17" s="113"/>
      <c r="N17" s="113"/>
      <c r="O17" s="113"/>
      <c r="P17" s="114"/>
    </row>
    <row r="18" spans="1:16" ht="32.25" customHeight="1" thickBot="1" x14ac:dyDescent="0.25">
      <c r="A18" s="3" t="s">
        <v>78</v>
      </c>
      <c r="B18" s="115" t="s">
        <v>0</v>
      </c>
      <c r="C18" s="116"/>
      <c r="D18" s="116"/>
      <c r="E18" s="116"/>
      <c r="F18" s="116"/>
      <c r="G18" s="116"/>
      <c r="H18" s="116"/>
      <c r="I18" s="116"/>
      <c r="J18" s="116"/>
      <c r="K18" s="116"/>
      <c r="L18" s="116"/>
      <c r="M18" s="116"/>
      <c r="N18" s="116"/>
      <c r="O18" s="116"/>
      <c r="P18" s="117"/>
    </row>
    <row r="19" spans="1:16" ht="26.25" customHeight="1" thickBot="1" x14ac:dyDescent="0.25">
      <c r="A19" s="5" t="s">
        <v>68</v>
      </c>
      <c r="B19" s="112" t="s">
        <v>58</v>
      </c>
      <c r="C19" s="113"/>
      <c r="D19" s="113"/>
      <c r="E19" s="113"/>
      <c r="F19" s="113"/>
      <c r="G19" s="113"/>
      <c r="H19" s="113"/>
      <c r="I19" s="113"/>
      <c r="J19" s="113"/>
      <c r="K19" s="113"/>
      <c r="L19" s="113"/>
      <c r="M19" s="113"/>
      <c r="N19" s="113"/>
      <c r="O19" s="113"/>
      <c r="P19" s="114"/>
    </row>
    <row r="20" spans="1:16" ht="26.25" customHeight="1" x14ac:dyDescent="0.2">
      <c r="I20" s="41"/>
      <c r="J20" s="41"/>
      <c r="K20" s="41"/>
      <c r="L20" s="41"/>
      <c r="M20" s="41"/>
      <c r="N20" s="41"/>
      <c r="O20" s="41"/>
      <c r="P20" s="41"/>
    </row>
    <row r="28" spans="1:16" x14ac:dyDescent="0.2">
      <c r="K28" s="42"/>
    </row>
  </sheetData>
  <mergeCells count="19">
    <mergeCell ref="B19:P19"/>
    <mergeCell ref="B3:P3"/>
    <mergeCell ref="B4:P4"/>
    <mergeCell ref="B5:P5"/>
    <mergeCell ref="A1:P1"/>
    <mergeCell ref="A2:P2"/>
    <mergeCell ref="A6:P6"/>
    <mergeCell ref="B7:P7"/>
    <mergeCell ref="B18:P18"/>
    <mergeCell ref="B17:P17"/>
    <mergeCell ref="B16:P16"/>
    <mergeCell ref="B15:P15"/>
    <mergeCell ref="B14:P14"/>
    <mergeCell ref="B13:P13"/>
    <mergeCell ref="B12:P12"/>
    <mergeCell ref="B10:P10"/>
    <mergeCell ref="B8:P8"/>
    <mergeCell ref="B11:P11"/>
    <mergeCell ref="B9:P9"/>
  </mergeCells>
  <pageMargins left="0.7" right="0.7" top="0.75" bottom="0.75" header="0.3" footer="0.3"/>
  <pageSetup scale="50" orientation="landscape"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topLeftCell="A50" workbookViewId="0">
      <selection activeCell="I68" sqref="I68"/>
    </sheetView>
  </sheetViews>
  <sheetFormatPr defaultRowHeight="12.75" x14ac:dyDescent="0.2"/>
  <cols>
    <col min="1" max="1" width="15.140625" bestFit="1" customWidth="1"/>
    <col min="2" max="2" width="11" bestFit="1" customWidth="1"/>
  </cols>
  <sheetData>
    <row r="1" spans="1:5" x14ac:dyDescent="0.2">
      <c r="A1" s="36" t="s">
        <v>102</v>
      </c>
      <c r="B1" t="str">
        <f>LEFT(A1,10)</f>
        <v>0501306034</v>
      </c>
      <c r="C1" t="str">
        <f>LEFT(B1,5)</f>
        <v>05013</v>
      </c>
      <c r="D1" t="str">
        <f>RIGHT(C1,3)</f>
        <v>013</v>
      </c>
      <c r="E1" t="str">
        <f>CONCATENATE("05","-",D1,"-",RIGHT(B1,5))</f>
        <v>05-013-06034</v>
      </c>
    </row>
    <row r="2" spans="1:5" x14ac:dyDescent="0.2">
      <c r="A2" s="45" t="s">
        <v>158</v>
      </c>
      <c r="B2" t="str">
        <f t="shared" ref="B2:B65" si="0">LEFT(A2,10)</f>
        <v>0501306106</v>
      </c>
      <c r="C2" t="str">
        <f t="shared" ref="C2:C65" si="1">LEFT(B2,5)</f>
        <v>05013</v>
      </c>
      <c r="D2" t="str">
        <f t="shared" ref="D2:D65" si="2">RIGHT(C2,3)</f>
        <v>013</v>
      </c>
      <c r="E2" t="str">
        <f t="shared" ref="E2:E65" si="3">CONCATENATE("05","-",D2,"-",RIGHT(B2,5))</f>
        <v>05-013-06106</v>
      </c>
    </row>
    <row r="3" spans="1:5" x14ac:dyDescent="0.2">
      <c r="A3" s="30" t="s">
        <v>95</v>
      </c>
      <c r="B3" t="str">
        <f t="shared" si="0"/>
        <v>N/A</v>
      </c>
      <c r="C3" t="str">
        <f t="shared" si="1"/>
        <v>N/A</v>
      </c>
      <c r="D3" t="str">
        <f t="shared" si="2"/>
        <v>N/A</v>
      </c>
      <c r="E3" t="str">
        <f t="shared" si="3"/>
        <v>05-N/A-N/A</v>
      </c>
    </row>
    <row r="4" spans="1:5" x14ac:dyDescent="0.2">
      <c r="A4" s="45" t="s">
        <v>95</v>
      </c>
      <c r="B4" t="str">
        <f t="shared" si="0"/>
        <v>N/A</v>
      </c>
      <c r="C4" t="str">
        <f t="shared" si="1"/>
        <v>N/A</v>
      </c>
      <c r="D4" t="str">
        <f t="shared" si="2"/>
        <v>N/A</v>
      </c>
      <c r="E4" t="str">
        <f t="shared" si="3"/>
        <v>05-N/A-N/A</v>
      </c>
    </row>
    <row r="5" spans="1:5" x14ac:dyDescent="0.2">
      <c r="A5" s="30" t="s">
        <v>95</v>
      </c>
      <c r="B5" t="str">
        <f t="shared" si="0"/>
        <v>N/A</v>
      </c>
      <c r="C5" t="str">
        <f t="shared" si="1"/>
        <v>N/A</v>
      </c>
      <c r="D5" t="str">
        <f t="shared" si="2"/>
        <v>N/A</v>
      </c>
      <c r="E5" t="str">
        <f t="shared" si="3"/>
        <v>05-N/A-N/A</v>
      </c>
    </row>
    <row r="6" spans="1:5" x14ac:dyDescent="0.2">
      <c r="A6" s="35" t="s">
        <v>95</v>
      </c>
      <c r="B6" t="str">
        <f t="shared" si="0"/>
        <v>N/A</v>
      </c>
      <c r="C6" t="str">
        <f t="shared" si="1"/>
        <v>N/A</v>
      </c>
      <c r="D6" t="str">
        <f t="shared" si="2"/>
        <v>N/A</v>
      </c>
      <c r="E6" t="str">
        <f t="shared" si="3"/>
        <v>05-N/A-N/A</v>
      </c>
    </row>
    <row r="7" spans="1:5" x14ac:dyDescent="0.2">
      <c r="A7" s="30" t="s">
        <v>95</v>
      </c>
      <c r="B7" t="str">
        <f t="shared" si="0"/>
        <v>N/A</v>
      </c>
      <c r="C7" t="str">
        <f t="shared" si="1"/>
        <v>N/A</v>
      </c>
      <c r="D7" t="str">
        <f t="shared" si="2"/>
        <v>N/A</v>
      </c>
      <c r="E7" t="str">
        <f t="shared" si="3"/>
        <v>05-N/A-N/A</v>
      </c>
    </row>
    <row r="8" spans="1:5" x14ac:dyDescent="0.2">
      <c r="A8" s="35" t="s">
        <v>105</v>
      </c>
      <c r="B8" t="str">
        <f t="shared" si="0"/>
        <v>0501306534</v>
      </c>
      <c r="C8" t="str">
        <f t="shared" si="1"/>
        <v>05013</v>
      </c>
      <c r="D8" t="str">
        <f t="shared" si="2"/>
        <v>013</v>
      </c>
      <c r="E8" t="str">
        <f t="shared" si="3"/>
        <v>05-013-06534</v>
      </c>
    </row>
    <row r="9" spans="1:5" x14ac:dyDescent="0.2">
      <c r="A9" s="30" t="s">
        <v>107</v>
      </c>
      <c r="B9" t="str">
        <f t="shared" si="0"/>
        <v>0501306533</v>
      </c>
      <c r="C9" t="str">
        <f t="shared" si="1"/>
        <v>05013</v>
      </c>
      <c r="D9" t="str">
        <f t="shared" si="2"/>
        <v>013</v>
      </c>
      <c r="E9" t="str">
        <f t="shared" si="3"/>
        <v>05-013-06533</v>
      </c>
    </row>
    <row r="10" spans="1:5" x14ac:dyDescent="0.2">
      <c r="A10" s="35" t="s">
        <v>95</v>
      </c>
      <c r="B10" t="str">
        <f t="shared" si="0"/>
        <v>N/A</v>
      </c>
      <c r="C10" t="str">
        <f t="shared" si="1"/>
        <v>N/A</v>
      </c>
      <c r="D10" t="str">
        <f t="shared" si="2"/>
        <v>N/A</v>
      </c>
      <c r="E10" t="str">
        <f t="shared" si="3"/>
        <v>05-N/A-N/A</v>
      </c>
    </row>
    <row r="11" spans="1:5" x14ac:dyDescent="0.2">
      <c r="A11" s="30" t="s">
        <v>95</v>
      </c>
      <c r="B11" t="str">
        <f t="shared" si="0"/>
        <v>N/A</v>
      </c>
      <c r="C11" t="str">
        <f t="shared" si="1"/>
        <v>N/A</v>
      </c>
      <c r="D11" t="str">
        <f t="shared" si="2"/>
        <v>N/A</v>
      </c>
      <c r="E11" t="str">
        <f t="shared" si="3"/>
        <v>05-N/A-N/A</v>
      </c>
    </row>
    <row r="12" spans="1:5" x14ac:dyDescent="0.2">
      <c r="A12" s="35" t="s">
        <v>95</v>
      </c>
      <c r="B12" t="str">
        <f t="shared" si="0"/>
        <v>N/A</v>
      </c>
      <c r="C12" t="str">
        <f t="shared" si="1"/>
        <v>N/A</v>
      </c>
      <c r="D12" t="str">
        <f t="shared" si="2"/>
        <v>N/A</v>
      </c>
      <c r="E12" t="str">
        <f t="shared" si="3"/>
        <v>05-N/A-N/A</v>
      </c>
    </row>
    <row r="13" spans="1:5" x14ac:dyDescent="0.2">
      <c r="A13" s="30" t="s">
        <v>95</v>
      </c>
      <c r="B13" t="str">
        <f t="shared" si="0"/>
        <v>N/A</v>
      </c>
      <c r="C13" t="str">
        <f t="shared" si="1"/>
        <v>N/A</v>
      </c>
      <c r="D13" t="str">
        <f t="shared" si="2"/>
        <v>N/A</v>
      </c>
      <c r="E13" t="str">
        <f t="shared" si="3"/>
        <v>05-N/A-N/A</v>
      </c>
    </row>
    <row r="14" spans="1:5" x14ac:dyDescent="0.2">
      <c r="A14" s="35" t="s">
        <v>109</v>
      </c>
      <c r="B14" t="str">
        <f t="shared" si="0"/>
        <v>0501306551</v>
      </c>
      <c r="C14" t="str">
        <f t="shared" si="1"/>
        <v>05013</v>
      </c>
      <c r="D14" t="str">
        <f t="shared" si="2"/>
        <v>013</v>
      </c>
      <c r="E14" t="str">
        <f t="shared" si="3"/>
        <v>05-013-06551</v>
      </c>
    </row>
    <row r="15" spans="1:5" x14ac:dyDescent="0.2">
      <c r="A15" s="30" t="s">
        <v>111</v>
      </c>
      <c r="B15" t="str">
        <f t="shared" si="0"/>
        <v>0512334943</v>
      </c>
      <c r="C15" t="str">
        <f t="shared" si="1"/>
        <v>05123</v>
      </c>
      <c r="D15" t="str">
        <f t="shared" si="2"/>
        <v>123</v>
      </c>
      <c r="E15" t="str">
        <f t="shared" si="3"/>
        <v>05-123-34943</v>
      </c>
    </row>
    <row r="16" spans="1:5" x14ac:dyDescent="0.2">
      <c r="A16" s="35" t="s">
        <v>113</v>
      </c>
      <c r="B16" t="str">
        <f t="shared" si="0"/>
        <v>0512323758</v>
      </c>
      <c r="C16" t="str">
        <f t="shared" si="1"/>
        <v>05123</v>
      </c>
      <c r="D16" t="str">
        <f t="shared" si="2"/>
        <v>123</v>
      </c>
      <c r="E16" t="str">
        <f t="shared" si="3"/>
        <v>05-123-23758</v>
      </c>
    </row>
    <row r="17" spans="1:5" x14ac:dyDescent="0.2">
      <c r="A17" s="30" t="s">
        <v>160</v>
      </c>
      <c r="B17" t="str">
        <f t="shared" si="0"/>
        <v>0501306667</v>
      </c>
      <c r="C17" t="str">
        <f t="shared" si="1"/>
        <v>05013</v>
      </c>
      <c r="D17" t="str">
        <f t="shared" si="2"/>
        <v>013</v>
      </c>
      <c r="E17" t="str">
        <f t="shared" si="3"/>
        <v>05-013-06667</v>
      </c>
    </row>
    <row r="18" spans="1:5" x14ac:dyDescent="0.2">
      <c r="A18" s="35" t="s">
        <v>162</v>
      </c>
      <c r="B18" t="str">
        <f t="shared" si="0"/>
        <v>0501306632</v>
      </c>
      <c r="C18" t="str">
        <f t="shared" si="1"/>
        <v>05013</v>
      </c>
      <c r="D18" t="str">
        <f t="shared" si="2"/>
        <v>013</v>
      </c>
      <c r="E18" t="str">
        <f t="shared" si="3"/>
        <v>05-013-06632</v>
      </c>
    </row>
    <row r="19" spans="1:5" x14ac:dyDescent="0.2">
      <c r="A19" s="30" t="s">
        <v>164</v>
      </c>
      <c r="B19" t="str">
        <f t="shared" si="0"/>
        <v>0501306629</v>
      </c>
      <c r="C19" t="str">
        <f t="shared" si="1"/>
        <v>05013</v>
      </c>
      <c r="D19" t="str">
        <f t="shared" si="2"/>
        <v>013</v>
      </c>
      <c r="E19" t="str">
        <f t="shared" si="3"/>
        <v>05-013-06629</v>
      </c>
    </row>
    <row r="20" spans="1:5" x14ac:dyDescent="0.2">
      <c r="A20" s="35" t="s">
        <v>166</v>
      </c>
      <c r="B20" t="str">
        <f t="shared" si="0"/>
        <v>0501306633</v>
      </c>
      <c r="C20" t="str">
        <f t="shared" si="1"/>
        <v>05013</v>
      </c>
      <c r="D20" t="str">
        <f t="shared" si="2"/>
        <v>013</v>
      </c>
      <c r="E20" t="str">
        <f t="shared" si="3"/>
        <v>05-013-06633</v>
      </c>
    </row>
    <row r="21" spans="1:5" x14ac:dyDescent="0.2">
      <c r="A21" s="30" t="s">
        <v>168</v>
      </c>
      <c r="B21" t="str">
        <f t="shared" si="0"/>
        <v>0512323288</v>
      </c>
      <c r="C21" t="str">
        <f t="shared" si="1"/>
        <v>05123</v>
      </c>
      <c r="D21" t="str">
        <f t="shared" si="2"/>
        <v>123</v>
      </c>
      <c r="E21" t="str">
        <f t="shared" si="3"/>
        <v>05-123-23288</v>
      </c>
    </row>
    <row r="22" spans="1:5" x14ac:dyDescent="0.2">
      <c r="A22" s="35" t="s">
        <v>170</v>
      </c>
      <c r="B22" t="str">
        <f t="shared" si="0"/>
        <v>0512329924</v>
      </c>
      <c r="C22" t="str">
        <f t="shared" si="1"/>
        <v>05123</v>
      </c>
      <c r="D22" t="str">
        <f t="shared" si="2"/>
        <v>123</v>
      </c>
      <c r="E22" t="str">
        <f t="shared" si="3"/>
        <v>05-123-29924</v>
      </c>
    </row>
    <row r="23" spans="1:5" x14ac:dyDescent="0.2">
      <c r="A23" s="30" t="s">
        <v>172</v>
      </c>
      <c r="B23" t="str">
        <f t="shared" si="0"/>
        <v>0512329921</v>
      </c>
      <c r="C23" t="str">
        <f t="shared" si="1"/>
        <v>05123</v>
      </c>
      <c r="D23" t="str">
        <f t="shared" si="2"/>
        <v>123</v>
      </c>
      <c r="E23" t="str">
        <f t="shared" si="3"/>
        <v>05-123-29921</v>
      </c>
    </row>
    <row r="24" spans="1:5" x14ac:dyDescent="0.2">
      <c r="A24" s="35" t="s">
        <v>174</v>
      </c>
      <c r="B24" t="str">
        <f t="shared" si="0"/>
        <v>0512329919</v>
      </c>
      <c r="C24" t="str">
        <f t="shared" si="1"/>
        <v>05123</v>
      </c>
      <c r="D24" t="str">
        <f t="shared" si="2"/>
        <v>123</v>
      </c>
      <c r="E24" t="str">
        <f t="shared" si="3"/>
        <v>05-123-29919</v>
      </c>
    </row>
    <row r="25" spans="1:5" x14ac:dyDescent="0.2">
      <c r="A25" s="30" t="s">
        <v>176</v>
      </c>
      <c r="B25" t="str">
        <f t="shared" si="0"/>
        <v>0512329925</v>
      </c>
      <c r="C25" t="str">
        <f t="shared" si="1"/>
        <v>05123</v>
      </c>
      <c r="D25" t="str">
        <f t="shared" si="2"/>
        <v>123</v>
      </c>
      <c r="E25" t="str">
        <f t="shared" si="3"/>
        <v>05-123-29925</v>
      </c>
    </row>
    <row r="26" spans="1:5" x14ac:dyDescent="0.2">
      <c r="A26" s="30" t="s">
        <v>95</v>
      </c>
      <c r="B26" t="str">
        <f t="shared" si="0"/>
        <v>N/A</v>
      </c>
      <c r="C26" t="str">
        <f t="shared" si="1"/>
        <v>N/A</v>
      </c>
      <c r="D26" t="str">
        <f t="shared" si="2"/>
        <v>N/A</v>
      </c>
      <c r="E26" t="str">
        <f t="shared" si="3"/>
        <v>05-N/A-N/A</v>
      </c>
    </row>
    <row r="27" spans="1:5" x14ac:dyDescent="0.2">
      <c r="A27" s="35" t="s">
        <v>95</v>
      </c>
      <c r="B27" t="str">
        <f t="shared" si="0"/>
        <v>N/A</v>
      </c>
      <c r="C27" t="str">
        <f t="shared" si="1"/>
        <v>N/A</v>
      </c>
      <c r="D27" t="str">
        <f t="shared" si="2"/>
        <v>N/A</v>
      </c>
      <c r="E27" t="str">
        <f t="shared" si="3"/>
        <v>05-N/A-N/A</v>
      </c>
    </row>
    <row r="28" spans="1:5" x14ac:dyDescent="0.2">
      <c r="A28" s="30" t="s">
        <v>95</v>
      </c>
      <c r="B28" t="str">
        <f t="shared" si="0"/>
        <v>N/A</v>
      </c>
      <c r="C28" t="str">
        <f t="shared" si="1"/>
        <v>N/A</v>
      </c>
      <c r="D28" t="str">
        <f t="shared" si="2"/>
        <v>N/A</v>
      </c>
      <c r="E28" t="str">
        <f t="shared" si="3"/>
        <v>05-N/A-N/A</v>
      </c>
    </row>
    <row r="29" spans="1:5" x14ac:dyDescent="0.2">
      <c r="A29" s="30" t="s">
        <v>95</v>
      </c>
      <c r="B29" t="str">
        <f t="shared" si="0"/>
        <v>N/A</v>
      </c>
      <c r="C29" t="str">
        <f t="shared" si="1"/>
        <v>N/A</v>
      </c>
      <c r="D29" t="str">
        <f t="shared" si="2"/>
        <v>N/A</v>
      </c>
      <c r="E29" t="str">
        <f t="shared" si="3"/>
        <v>05-N/A-N/A</v>
      </c>
    </row>
    <row r="30" spans="1:5" x14ac:dyDescent="0.2">
      <c r="A30" s="35" t="s">
        <v>95</v>
      </c>
      <c r="B30" t="str">
        <f t="shared" si="0"/>
        <v>N/A</v>
      </c>
      <c r="C30" t="str">
        <f t="shared" si="1"/>
        <v>N/A</v>
      </c>
      <c r="D30" t="str">
        <f t="shared" si="2"/>
        <v>N/A</v>
      </c>
      <c r="E30" t="str">
        <f t="shared" si="3"/>
        <v>05-N/A-N/A</v>
      </c>
    </row>
    <row r="31" spans="1:5" x14ac:dyDescent="0.2">
      <c r="A31" s="30" t="s">
        <v>178</v>
      </c>
      <c r="B31" t="str">
        <f t="shared" si="0"/>
        <v>0512332422</v>
      </c>
      <c r="C31" t="str">
        <f t="shared" si="1"/>
        <v>05123</v>
      </c>
      <c r="D31" t="str">
        <f t="shared" si="2"/>
        <v>123</v>
      </c>
      <c r="E31" t="str">
        <f t="shared" si="3"/>
        <v>05-123-32422</v>
      </c>
    </row>
    <row r="32" spans="1:5" x14ac:dyDescent="0.2">
      <c r="A32" s="35" t="s">
        <v>95</v>
      </c>
      <c r="B32" t="str">
        <f t="shared" si="0"/>
        <v>N/A</v>
      </c>
      <c r="C32" t="str">
        <f t="shared" si="1"/>
        <v>N/A</v>
      </c>
      <c r="D32" t="str">
        <f t="shared" si="2"/>
        <v>N/A</v>
      </c>
      <c r="E32" t="str">
        <f t="shared" si="3"/>
        <v>05-N/A-N/A</v>
      </c>
    </row>
    <row r="33" spans="1:5" x14ac:dyDescent="0.2">
      <c r="A33" s="30" t="s">
        <v>180</v>
      </c>
      <c r="B33" t="str">
        <f t="shared" si="0"/>
        <v>0512332420</v>
      </c>
      <c r="C33" t="str">
        <f t="shared" si="1"/>
        <v>05123</v>
      </c>
      <c r="D33" t="str">
        <f t="shared" si="2"/>
        <v>123</v>
      </c>
      <c r="E33" t="str">
        <f t="shared" si="3"/>
        <v>05-123-32420</v>
      </c>
    </row>
    <row r="34" spans="1:5" x14ac:dyDescent="0.2">
      <c r="A34" s="35" t="s">
        <v>95</v>
      </c>
      <c r="B34" t="str">
        <f t="shared" si="0"/>
        <v>N/A</v>
      </c>
      <c r="C34" t="str">
        <f t="shared" si="1"/>
        <v>N/A</v>
      </c>
      <c r="D34" t="str">
        <f t="shared" si="2"/>
        <v>N/A</v>
      </c>
      <c r="E34" t="str">
        <f t="shared" si="3"/>
        <v>05-N/A-N/A</v>
      </c>
    </row>
    <row r="35" spans="1:5" x14ac:dyDescent="0.2">
      <c r="A35" s="30" t="s">
        <v>95</v>
      </c>
      <c r="B35" t="str">
        <f t="shared" si="0"/>
        <v>N/A</v>
      </c>
      <c r="C35" t="str">
        <f t="shared" si="1"/>
        <v>N/A</v>
      </c>
      <c r="D35" t="str">
        <f t="shared" si="2"/>
        <v>N/A</v>
      </c>
      <c r="E35" t="str">
        <f t="shared" si="3"/>
        <v>05-N/A-N/A</v>
      </c>
    </row>
    <row r="36" spans="1:5" x14ac:dyDescent="0.2">
      <c r="A36" s="35" t="s">
        <v>182</v>
      </c>
      <c r="B36" t="str">
        <f t="shared" si="0"/>
        <v>0512332423</v>
      </c>
      <c r="C36" t="str">
        <f t="shared" si="1"/>
        <v>05123</v>
      </c>
      <c r="D36" t="str">
        <f t="shared" si="2"/>
        <v>123</v>
      </c>
      <c r="E36" t="str">
        <f t="shared" si="3"/>
        <v>05-123-32423</v>
      </c>
    </row>
    <row r="37" spans="1:5" x14ac:dyDescent="0.2">
      <c r="A37" s="30" t="s">
        <v>95</v>
      </c>
      <c r="B37" t="str">
        <f t="shared" si="0"/>
        <v>N/A</v>
      </c>
      <c r="C37" t="str">
        <f t="shared" si="1"/>
        <v>N/A</v>
      </c>
      <c r="D37" t="str">
        <f t="shared" si="2"/>
        <v>N/A</v>
      </c>
      <c r="E37" t="str">
        <f t="shared" si="3"/>
        <v>05-N/A-N/A</v>
      </c>
    </row>
    <row r="38" spans="1:5" x14ac:dyDescent="0.2">
      <c r="A38" s="35" t="s">
        <v>95</v>
      </c>
      <c r="B38" t="str">
        <f t="shared" si="0"/>
        <v>N/A</v>
      </c>
      <c r="C38" t="str">
        <f t="shared" si="1"/>
        <v>N/A</v>
      </c>
      <c r="D38" t="str">
        <f t="shared" si="2"/>
        <v>N/A</v>
      </c>
      <c r="E38" t="str">
        <f t="shared" si="3"/>
        <v>05-N/A-N/A</v>
      </c>
    </row>
    <row r="39" spans="1:5" x14ac:dyDescent="0.2">
      <c r="A39" s="30" t="s">
        <v>95</v>
      </c>
      <c r="B39" t="str">
        <f t="shared" si="0"/>
        <v>N/A</v>
      </c>
      <c r="C39" t="str">
        <f t="shared" si="1"/>
        <v>N/A</v>
      </c>
      <c r="D39" t="str">
        <f t="shared" si="2"/>
        <v>N/A</v>
      </c>
      <c r="E39" t="str">
        <f t="shared" si="3"/>
        <v>05-N/A-N/A</v>
      </c>
    </row>
    <row r="40" spans="1:5" x14ac:dyDescent="0.2">
      <c r="A40" s="35" t="s">
        <v>95</v>
      </c>
      <c r="B40" t="str">
        <f t="shared" si="0"/>
        <v>N/A</v>
      </c>
      <c r="C40" t="str">
        <f t="shared" si="1"/>
        <v>N/A</v>
      </c>
      <c r="D40" t="str">
        <f t="shared" si="2"/>
        <v>N/A</v>
      </c>
      <c r="E40" t="str">
        <f t="shared" si="3"/>
        <v>05-N/A-N/A</v>
      </c>
    </row>
    <row r="41" spans="1:5" x14ac:dyDescent="0.2">
      <c r="A41" s="30" t="s">
        <v>95</v>
      </c>
      <c r="B41" t="str">
        <f t="shared" si="0"/>
        <v>N/A</v>
      </c>
      <c r="C41" t="str">
        <f t="shared" si="1"/>
        <v>N/A</v>
      </c>
      <c r="D41" t="str">
        <f t="shared" si="2"/>
        <v>N/A</v>
      </c>
      <c r="E41" t="str">
        <f t="shared" si="3"/>
        <v>05-N/A-N/A</v>
      </c>
    </row>
    <row r="42" spans="1:5" x14ac:dyDescent="0.2">
      <c r="A42" s="35" t="s">
        <v>95</v>
      </c>
      <c r="B42" t="str">
        <f t="shared" si="0"/>
        <v>N/A</v>
      </c>
      <c r="C42" t="str">
        <f t="shared" si="1"/>
        <v>N/A</v>
      </c>
      <c r="D42" t="str">
        <f t="shared" si="2"/>
        <v>N/A</v>
      </c>
      <c r="E42" t="str">
        <f t="shared" si="3"/>
        <v>05-N/A-N/A</v>
      </c>
    </row>
    <row r="43" spans="1:5" x14ac:dyDescent="0.2">
      <c r="A43" s="30" t="s">
        <v>95</v>
      </c>
      <c r="B43" t="str">
        <f t="shared" si="0"/>
        <v>N/A</v>
      </c>
      <c r="C43" t="str">
        <f t="shared" si="1"/>
        <v>N/A</v>
      </c>
      <c r="D43" t="str">
        <f t="shared" si="2"/>
        <v>N/A</v>
      </c>
      <c r="E43" t="str">
        <f t="shared" si="3"/>
        <v>05-N/A-N/A</v>
      </c>
    </row>
    <row r="44" spans="1:5" x14ac:dyDescent="0.2">
      <c r="A44" s="35" t="s">
        <v>95</v>
      </c>
      <c r="B44" t="str">
        <f t="shared" si="0"/>
        <v>N/A</v>
      </c>
      <c r="C44" t="str">
        <f t="shared" si="1"/>
        <v>N/A</v>
      </c>
      <c r="D44" t="str">
        <f t="shared" si="2"/>
        <v>N/A</v>
      </c>
      <c r="E44" t="str">
        <f t="shared" si="3"/>
        <v>05-N/A-N/A</v>
      </c>
    </row>
    <row r="45" spans="1:5" x14ac:dyDescent="0.2">
      <c r="A45" s="30" t="s">
        <v>95</v>
      </c>
      <c r="B45" t="str">
        <f t="shared" si="0"/>
        <v>N/A</v>
      </c>
      <c r="C45" t="str">
        <f t="shared" si="1"/>
        <v>N/A</v>
      </c>
      <c r="D45" t="str">
        <f t="shared" si="2"/>
        <v>N/A</v>
      </c>
      <c r="E45" t="str">
        <f t="shared" si="3"/>
        <v>05-N/A-N/A</v>
      </c>
    </row>
    <row r="46" spans="1:5" x14ac:dyDescent="0.2">
      <c r="A46" s="35" t="s">
        <v>184</v>
      </c>
      <c r="B46" t="str">
        <f t="shared" si="0"/>
        <v>0501306573</v>
      </c>
      <c r="C46" t="str">
        <f t="shared" si="1"/>
        <v>05013</v>
      </c>
      <c r="D46" t="str">
        <f t="shared" si="2"/>
        <v>013</v>
      </c>
      <c r="E46" t="str">
        <f t="shared" si="3"/>
        <v>05-013-06573</v>
      </c>
    </row>
    <row r="47" spans="1:5" x14ac:dyDescent="0.2">
      <c r="A47" s="30" t="s">
        <v>186</v>
      </c>
      <c r="B47" t="str">
        <f t="shared" si="0"/>
        <v>0512326237</v>
      </c>
      <c r="C47" t="str">
        <f t="shared" si="1"/>
        <v>05123</v>
      </c>
      <c r="D47" t="str">
        <f t="shared" si="2"/>
        <v>123</v>
      </c>
      <c r="E47" t="str">
        <f t="shared" si="3"/>
        <v>05-123-26237</v>
      </c>
    </row>
    <row r="48" spans="1:5" x14ac:dyDescent="0.2">
      <c r="A48" s="38" t="s">
        <v>188</v>
      </c>
      <c r="B48" t="str">
        <f t="shared" si="0"/>
        <v>0512326239</v>
      </c>
      <c r="C48" t="str">
        <f t="shared" si="1"/>
        <v>05123</v>
      </c>
      <c r="D48" t="str">
        <f t="shared" si="2"/>
        <v>123</v>
      </c>
      <c r="E48" t="str">
        <f t="shared" si="3"/>
        <v>05-123-26239</v>
      </c>
    </row>
    <row r="49" spans="1:5" x14ac:dyDescent="0.2">
      <c r="A49" s="55" t="s">
        <v>190</v>
      </c>
      <c r="B49" t="str">
        <f t="shared" si="0"/>
        <v>0512326236</v>
      </c>
      <c r="C49" t="str">
        <f t="shared" si="1"/>
        <v>05123</v>
      </c>
      <c r="D49" t="str">
        <f t="shared" si="2"/>
        <v>123</v>
      </c>
      <c r="E49" t="str">
        <f t="shared" si="3"/>
        <v>05-123-26236</v>
      </c>
    </row>
    <row r="50" spans="1:5" x14ac:dyDescent="0.2">
      <c r="A50" s="55" t="s">
        <v>192</v>
      </c>
      <c r="B50" t="str">
        <f t="shared" si="0"/>
        <v>0512326238</v>
      </c>
      <c r="C50" t="str">
        <f t="shared" si="1"/>
        <v>05123</v>
      </c>
      <c r="D50" t="str">
        <f t="shared" si="2"/>
        <v>123</v>
      </c>
      <c r="E50" t="str">
        <f t="shared" si="3"/>
        <v>05-123-26238</v>
      </c>
    </row>
    <row r="51" spans="1:5" x14ac:dyDescent="0.2">
      <c r="A51" s="55" t="s">
        <v>194</v>
      </c>
      <c r="B51" t="str">
        <f t="shared" si="0"/>
        <v>0512311698</v>
      </c>
      <c r="C51" t="str">
        <f t="shared" si="1"/>
        <v>05123</v>
      </c>
      <c r="D51" t="str">
        <f t="shared" si="2"/>
        <v>123</v>
      </c>
      <c r="E51" t="str">
        <f t="shared" si="3"/>
        <v>05-123-11698</v>
      </c>
    </row>
    <row r="52" spans="1:5" x14ac:dyDescent="0.2">
      <c r="A52" s="55" t="s">
        <v>196</v>
      </c>
      <c r="B52" t="str">
        <f t="shared" si="0"/>
        <v>0512323309</v>
      </c>
      <c r="C52" t="str">
        <f t="shared" si="1"/>
        <v>05123</v>
      </c>
      <c r="D52" t="str">
        <f t="shared" si="2"/>
        <v>123</v>
      </c>
      <c r="E52" t="str">
        <f t="shared" si="3"/>
        <v>05-123-23309</v>
      </c>
    </row>
    <row r="53" spans="1:5" x14ac:dyDescent="0.2">
      <c r="A53" s="55" t="s">
        <v>95</v>
      </c>
      <c r="B53" t="str">
        <f t="shared" si="0"/>
        <v>N/A</v>
      </c>
      <c r="C53" t="str">
        <f t="shared" si="1"/>
        <v>N/A</v>
      </c>
      <c r="D53" t="str">
        <f t="shared" si="2"/>
        <v>N/A</v>
      </c>
      <c r="E53" t="str">
        <f t="shared" si="3"/>
        <v>05-N/A-N/A</v>
      </c>
    </row>
    <row r="54" spans="1:5" x14ac:dyDescent="0.2">
      <c r="A54" s="55" t="s">
        <v>198</v>
      </c>
      <c r="B54" t="str">
        <f t="shared" si="0"/>
        <v>0512325395</v>
      </c>
      <c r="C54" t="str">
        <f t="shared" si="1"/>
        <v>05123</v>
      </c>
      <c r="D54" t="str">
        <f t="shared" si="2"/>
        <v>123</v>
      </c>
      <c r="E54" t="str">
        <f t="shared" si="3"/>
        <v>05-123-25395</v>
      </c>
    </row>
    <row r="55" spans="1:5" x14ac:dyDescent="0.2">
      <c r="A55" s="55" t="s">
        <v>200</v>
      </c>
      <c r="B55" t="str">
        <f t="shared" si="0"/>
        <v>0512326412</v>
      </c>
      <c r="C55" t="str">
        <f t="shared" si="1"/>
        <v>05123</v>
      </c>
      <c r="D55" t="str">
        <f t="shared" si="2"/>
        <v>123</v>
      </c>
      <c r="E55" t="str">
        <f t="shared" si="3"/>
        <v>05-123-26412</v>
      </c>
    </row>
    <row r="56" spans="1:5" x14ac:dyDescent="0.2">
      <c r="A56" s="55" t="s">
        <v>116</v>
      </c>
      <c r="B56" t="str">
        <f t="shared" si="0"/>
        <v>0512325964</v>
      </c>
      <c r="C56" t="str">
        <f t="shared" si="1"/>
        <v>05123</v>
      </c>
      <c r="D56" t="str">
        <f t="shared" si="2"/>
        <v>123</v>
      </c>
      <c r="E56" t="str">
        <f t="shared" si="3"/>
        <v>05-123-25964</v>
      </c>
    </row>
    <row r="57" spans="1:5" x14ac:dyDescent="0.2">
      <c r="A57" s="55" t="s">
        <v>95</v>
      </c>
      <c r="B57" t="str">
        <f t="shared" si="0"/>
        <v>N/A</v>
      </c>
      <c r="C57" t="str">
        <f t="shared" si="1"/>
        <v>N/A</v>
      </c>
      <c r="D57" t="str">
        <f t="shared" si="2"/>
        <v>N/A</v>
      </c>
      <c r="E57" t="str">
        <f t="shared" si="3"/>
        <v>05-N/A-N/A</v>
      </c>
    </row>
    <row r="58" spans="1:5" x14ac:dyDescent="0.2">
      <c r="A58" s="55" t="s">
        <v>95</v>
      </c>
      <c r="B58" t="str">
        <f t="shared" si="0"/>
        <v>N/A</v>
      </c>
      <c r="C58" t="str">
        <f t="shared" si="1"/>
        <v>N/A</v>
      </c>
      <c r="D58" t="str">
        <f t="shared" si="2"/>
        <v>N/A</v>
      </c>
      <c r="E58" t="str">
        <f t="shared" si="3"/>
        <v>05-N/A-N/A</v>
      </c>
    </row>
    <row r="59" spans="1:5" x14ac:dyDescent="0.2">
      <c r="A59" s="55" t="s">
        <v>95</v>
      </c>
      <c r="B59" t="str">
        <f t="shared" si="0"/>
        <v>N/A</v>
      </c>
      <c r="C59" t="str">
        <f t="shared" si="1"/>
        <v>N/A</v>
      </c>
      <c r="D59" t="str">
        <f t="shared" si="2"/>
        <v>N/A</v>
      </c>
      <c r="E59" t="str">
        <f t="shared" si="3"/>
        <v>05-N/A-N/A</v>
      </c>
    </row>
    <row r="60" spans="1:5" x14ac:dyDescent="0.2">
      <c r="A60" s="55" t="s">
        <v>95</v>
      </c>
      <c r="B60" t="str">
        <f t="shared" si="0"/>
        <v>N/A</v>
      </c>
      <c r="C60" t="str">
        <f t="shared" si="1"/>
        <v>N/A</v>
      </c>
      <c r="D60" t="str">
        <f t="shared" si="2"/>
        <v>N/A</v>
      </c>
      <c r="E60" t="str">
        <f t="shared" si="3"/>
        <v>05-N/A-N/A</v>
      </c>
    </row>
    <row r="61" spans="1:5" x14ac:dyDescent="0.2">
      <c r="A61" s="55" t="s">
        <v>118</v>
      </c>
      <c r="B61" t="str">
        <f t="shared" si="0"/>
        <v>0512319072</v>
      </c>
      <c r="C61" t="str">
        <f t="shared" si="1"/>
        <v>05123</v>
      </c>
      <c r="D61" t="str">
        <f t="shared" si="2"/>
        <v>123</v>
      </c>
      <c r="E61" t="str">
        <f t="shared" si="3"/>
        <v>05-123-19072</v>
      </c>
    </row>
    <row r="62" spans="1:5" x14ac:dyDescent="0.2">
      <c r="A62" s="55" t="s">
        <v>120</v>
      </c>
      <c r="B62" t="str">
        <f t="shared" si="0"/>
        <v>0512310710</v>
      </c>
      <c r="C62" t="str">
        <f t="shared" si="1"/>
        <v>05123</v>
      </c>
      <c r="D62" t="str">
        <f t="shared" si="2"/>
        <v>123</v>
      </c>
      <c r="E62" t="str">
        <f t="shared" si="3"/>
        <v>05-123-10710</v>
      </c>
    </row>
    <row r="63" spans="1:5" x14ac:dyDescent="0.2">
      <c r="A63" s="39" t="s">
        <v>95</v>
      </c>
      <c r="B63" t="str">
        <f t="shared" si="0"/>
        <v>N/A</v>
      </c>
      <c r="C63" t="str">
        <f t="shared" si="1"/>
        <v>N/A</v>
      </c>
      <c r="D63" t="str">
        <f t="shared" si="2"/>
        <v>N/A</v>
      </c>
      <c r="E63" t="str">
        <f t="shared" si="3"/>
        <v>05-N/A-N/A</v>
      </c>
    </row>
    <row r="64" spans="1:5" x14ac:dyDescent="0.2">
      <c r="A64" s="39" t="s">
        <v>95</v>
      </c>
      <c r="B64" t="str">
        <f t="shared" si="0"/>
        <v>N/A</v>
      </c>
      <c r="C64" t="str">
        <f t="shared" si="1"/>
        <v>N/A</v>
      </c>
      <c r="D64" t="str">
        <f t="shared" si="2"/>
        <v>N/A</v>
      </c>
      <c r="E64" t="str">
        <f t="shared" si="3"/>
        <v>05-N/A-N/A</v>
      </c>
    </row>
    <row r="65" spans="1:5" x14ac:dyDescent="0.2">
      <c r="A65" s="39" t="s">
        <v>95</v>
      </c>
      <c r="B65" t="str">
        <f t="shared" si="0"/>
        <v>N/A</v>
      </c>
      <c r="C65" t="str">
        <f t="shared" si="1"/>
        <v>N/A</v>
      </c>
      <c r="D65" t="str">
        <f t="shared" si="2"/>
        <v>N/A</v>
      </c>
      <c r="E65" t="str">
        <f t="shared" si="3"/>
        <v>05-N/A-N/A</v>
      </c>
    </row>
    <row r="66" spans="1:5" x14ac:dyDescent="0.2">
      <c r="A66" s="39" t="s">
        <v>95</v>
      </c>
      <c r="B66" t="str">
        <f t="shared" ref="B66:B86" si="4">LEFT(A66,10)</f>
        <v>N/A</v>
      </c>
      <c r="C66" t="str">
        <f t="shared" ref="C66:C86" si="5">LEFT(B66,5)</f>
        <v>N/A</v>
      </c>
      <c r="D66" t="str">
        <f t="shared" ref="D66:D86" si="6">RIGHT(C66,3)</f>
        <v>N/A</v>
      </c>
      <c r="E66" t="str">
        <f t="shared" ref="E66:E86" si="7">CONCATENATE("05","-",D66,"-",RIGHT(B66,5))</f>
        <v>05-N/A-N/A</v>
      </c>
    </row>
    <row r="67" spans="1:5" x14ac:dyDescent="0.2">
      <c r="A67" s="39" t="s">
        <v>95</v>
      </c>
      <c r="B67" t="str">
        <f t="shared" si="4"/>
        <v>N/A</v>
      </c>
      <c r="C67" t="str">
        <f t="shared" si="5"/>
        <v>N/A</v>
      </c>
      <c r="D67" t="str">
        <f t="shared" si="6"/>
        <v>N/A</v>
      </c>
      <c r="E67" t="str">
        <f t="shared" si="7"/>
        <v>05-N/A-N/A</v>
      </c>
    </row>
    <row r="68" spans="1:5" x14ac:dyDescent="0.2">
      <c r="A68" s="55" t="s">
        <v>95</v>
      </c>
      <c r="B68" t="str">
        <f t="shared" si="4"/>
        <v>N/A</v>
      </c>
      <c r="C68" t="str">
        <f t="shared" si="5"/>
        <v>N/A</v>
      </c>
      <c r="D68" t="str">
        <f t="shared" si="6"/>
        <v>N/A</v>
      </c>
      <c r="E68" t="str">
        <f t="shared" si="7"/>
        <v>05-N/A-N/A</v>
      </c>
    </row>
    <row r="69" spans="1:5" x14ac:dyDescent="0.2">
      <c r="A69" s="39" t="s">
        <v>95</v>
      </c>
      <c r="B69" t="str">
        <f t="shared" si="4"/>
        <v>N/A</v>
      </c>
      <c r="C69" t="str">
        <f t="shared" si="5"/>
        <v>N/A</v>
      </c>
      <c r="D69" t="str">
        <f t="shared" si="6"/>
        <v>N/A</v>
      </c>
      <c r="E69" t="str">
        <f t="shared" si="7"/>
        <v>05-N/A-N/A</v>
      </c>
    </row>
    <row r="70" spans="1:5" x14ac:dyDescent="0.2">
      <c r="A70" s="39" t="s">
        <v>95</v>
      </c>
      <c r="B70" t="str">
        <f t="shared" si="4"/>
        <v>N/A</v>
      </c>
      <c r="C70" t="str">
        <f t="shared" si="5"/>
        <v>N/A</v>
      </c>
      <c r="D70" t="str">
        <f t="shared" si="6"/>
        <v>N/A</v>
      </c>
      <c r="E70" t="str">
        <f t="shared" si="7"/>
        <v>05-N/A-N/A</v>
      </c>
    </row>
    <row r="71" spans="1:5" x14ac:dyDescent="0.2">
      <c r="A71" s="39" t="s">
        <v>202</v>
      </c>
      <c r="B71" t="str">
        <f t="shared" si="4"/>
        <v>0501306052</v>
      </c>
      <c r="C71" t="str">
        <f t="shared" si="5"/>
        <v>05013</v>
      </c>
      <c r="D71" t="str">
        <f t="shared" si="6"/>
        <v>013</v>
      </c>
      <c r="E71" t="str">
        <f t="shared" si="7"/>
        <v>05-013-06052</v>
      </c>
    </row>
    <row r="72" spans="1:5" x14ac:dyDescent="0.2">
      <c r="A72" s="55" t="s">
        <v>204</v>
      </c>
      <c r="B72" t="str">
        <f t="shared" si="4"/>
        <v>0501306569</v>
      </c>
      <c r="C72" t="str">
        <f t="shared" si="5"/>
        <v>05013</v>
      </c>
      <c r="D72" t="str">
        <f t="shared" si="6"/>
        <v>013</v>
      </c>
      <c r="E72" t="str">
        <f t="shared" si="7"/>
        <v>05-013-06569</v>
      </c>
    </row>
    <row r="73" spans="1:5" x14ac:dyDescent="0.2">
      <c r="A73" s="39" t="s">
        <v>206</v>
      </c>
      <c r="B73" t="str">
        <f t="shared" si="4"/>
        <v>0501306590</v>
      </c>
      <c r="C73" t="str">
        <f t="shared" si="5"/>
        <v>05013</v>
      </c>
      <c r="D73" t="str">
        <f t="shared" si="6"/>
        <v>013</v>
      </c>
      <c r="E73" t="str">
        <f t="shared" si="7"/>
        <v>05-013-06590</v>
      </c>
    </row>
    <row r="74" spans="1:5" x14ac:dyDescent="0.2">
      <c r="A74" s="55" t="s">
        <v>208</v>
      </c>
      <c r="B74" t="str">
        <f t="shared" si="4"/>
        <v>0501306589</v>
      </c>
      <c r="C74" t="str">
        <f t="shared" si="5"/>
        <v>05013</v>
      </c>
      <c r="D74" t="str">
        <f t="shared" si="6"/>
        <v>013</v>
      </c>
      <c r="E74" t="str">
        <f t="shared" si="7"/>
        <v>05-013-06589</v>
      </c>
    </row>
    <row r="75" spans="1:5" x14ac:dyDescent="0.2">
      <c r="A75" s="55" t="s">
        <v>210</v>
      </c>
      <c r="B75" t="str">
        <f t="shared" si="4"/>
        <v>0501306570</v>
      </c>
      <c r="C75" t="str">
        <f t="shared" si="5"/>
        <v>05013</v>
      </c>
      <c r="D75" t="str">
        <f t="shared" si="6"/>
        <v>013</v>
      </c>
      <c r="E75" t="str">
        <f t="shared" si="7"/>
        <v>05-013-06570</v>
      </c>
    </row>
    <row r="76" spans="1:5" x14ac:dyDescent="0.2">
      <c r="A76" s="39" t="s">
        <v>122</v>
      </c>
      <c r="B76" t="str">
        <f t="shared" si="4"/>
        <v>0512309093</v>
      </c>
      <c r="C76" t="str">
        <f t="shared" si="5"/>
        <v>05123</v>
      </c>
      <c r="D76" t="str">
        <f t="shared" si="6"/>
        <v>123</v>
      </c>
      <c r="E76" t="str">
        <f t="shared" si="7"/>
        <v>05-123-09093</v>
      </c>
    </row>
    <row r="77" spans="1:5" x14ac:dyDescent="0.2">
      <c r="A77" s="39" t="s">
        <v>124</v>
      </c>
      <c r="B77" t="str">
        <f t="shared" si="4"/>
        <v>0512332979</v>
      </c>
      <c r="C77" t="str">
        <f t="shared" si="5"/>
        <v>05123</v>
      </c>
      <c r="D77" t="str">
        <f t="shared" si="6"/>
        <v>123</v>
      </c>
      <c r="E77" t="str">
        <f t="shared" si="7"/>
        <v>05-123-32979</v>
      </c>
    </row>
    <row r="78" spans="1:5" x14ac:dyDescent="0.2">
      <c r="A78" s="55" t="s">
        <v>126</v>
      </c>
      <c r="B78" t="str">
        <f t="shared" si="4"/>
        <v>0512322988</v>
      </c>
      <c r="C78" t="str">
        <f t="shared" si="5"/>
        <v>05123</v>
      </c>
      <c r="D78" t="str">
        <f t="shared" si="6"/>
        <v>123</v>
      </c>
      <c r="E78" t="str">
        <f t="shared" si="7"/>
        <v>05-123-22988</v>
      </c>
    </row>
    <row r="79" spans="1:5" x14ac:dyDescent="0.2">
      <c r="A79" s="39" t="s">
        <v>128</v>
      </c>
      <c r="B79" t="str">
        <f t="shared" si="4"/>
        <v>0512322015</v>
      </c>
      <c r="C79" t="str">
        <f t="shared" si="5"/>
        <v>05123</v>
      </c>
      <c r="D79" t="str">
        <f t="shared" si="6"/>
        <v>123</v>
      </c>
      <c r="E79" t="str">
        <f t="shared" si="7"/>
        <v>05-123-22015</v>
      </c>
    </row>
    <row r="80" spans="1:5" x14ac:dyDescent="0.2">
      <c r="A80" s="55" t="s">
        <v>130</v>
      </c>
      <c r="B80" t="str">
        <f t="shared" si="4"/>
        <v>0512332982</v>
      </c>
      <c r="C80" t="str">
        <f t="shared" si="5"/>
        <v>05123</v>
      </c>
      <c r="D80" t="str">
        <f t="shared" si="6"/>
        <v>123</v>
      </c>
      <c r="E80" t="str">
        <f t="shared" si="7"/>
        <v>05-123-32982</v>
      </c>
    </row>
    <row r="81" spans="1:5" x14ac:dyDescent="0.2">
      <c r="A81" s="55" t="s">
        <v>132</v>
      </c>
      <c r="B81" t="str">
        <f t="shared" si="4"/>
        <v>0512332984</v>
      </c>
      <c r="C81" t="str">
        <f t="shared" si="5"/>
        <v>05123</v>
      </c>
      <c r="D81" t="str">
        <f t="shared" si="6"/>
        <v>123</v>
      </c>
      <c r="E81" t="str">
        <f t="shared" si="7"/>
        <v>05-123-32984</v>
      </c>
    </row>
    <row r="82" spans="1:5" x14ac:dyDescent="0.2">
      <c r="A82" s="39" t="s">
        <v>134</v>
      </c>
      <c r="B82" t="str">
        <f t="shared" si="4"/>
        <v>0512332947</v>
      </c>
      <c r="C82" t="str">
        <f t="shared" si="5"/>
        <v>05123</v>
      </c>
      <c r="D82" t="str">
        <f t="shared" si="6"/>
        <v>123</v>
      </c>
      <c r="E82" t="str">
        <f t="shared" si="7"/>
        <v>05-123-32947</v>
      </c>
    </row>
    <row r="83" spans="1:5" x14ac:dyDescent="0.2">
      <c r="A83" s="39" t="s">
        <v>136</v>
      </c>
      <c r="B83" t="str">
        <f t="shared" si="4"/>
        <v>0512332986</v>
      </c>
      <c r="C83" t="str">
        <f t="shared" si="5"/>
        <v>05123</v>
      </c>
      <c r="D83" t="str">
        <f t="shared" si="6"/>
        <v>123</v>
      </c>
      <c r="E83" t="str">
        <f t="shared" si="7"/>
        <v>05-123-32986</v>
      </c>
    </row>
    <row r="84" spans="1:5" x14ac:dyDescent="0.2">
      <c r="A84" s="55" t="s">
        <v>138</v>
      </c>
      <c r="B84" t="str">
        <f t="shared" si="4"/>
        <v>0512332950</v>
      </c>
      <c r="C84" t="str">
        <f t="shared" si="5"/>
        <v>05123</v>
      </c>
      <c r="D84" t="str">
        <f t="shared" si="6"/>
        <v>123</v>
      </c>
      <c r="E84" t="str">
        <f t="shared" si="7"/>
        <v>05-123-32950</v>
      </c>
    </row>
    <row r="85" spans="1:5" x14ac:dyDescent="0.2">
      <c r="A85" s="39" t="s">
        <v>140</v>
      </c>
      <c r="B85" t="str">
        <f t="shared" si="4"/>
        <v>0512332951</v>
      </c>
      <c r="C85" t="str">
        <f t="shared" si="5"/>
        <v>05123</v>
      </c>
      <c r="D85" t="str">
        <f t="shared" si="6"/>
        <v>123</v>
      </c>
      <c r="E85" t="str">
        <f t="shared" si="7"/>
        <v>05-123-32951</v>
      </c>
    </row>
    <row r="86" spans="1:5" x14ac:dyDescent="0.2">
      <c r="A86" s="55" t="s">
        <v>142</v>
      </c>
      <c r="B86" t="str">
        <f t="shared" si="4"/>
        <v>0512317688</v>
      </c>
      <c r="C86" t="str">
        <f t="shared" si="5"/>
        <v>05123</v>
      </c>
      <c r="D86" t="str">
        <f t="shared" si="6"/>
        <v>123</v>
      </c>
      <c r="E86" t="str">
        <f t="shared" si="7"/>
        <v>05-123-17688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List of Wells - Blank</vt:lpstr>
      <vt:lpstr>List of Wells - Example</vt:lpstr>
      <vt:lpstr>Instructions</vt:lpstr>
      <vt:lpstr>Sheet1</vt:lpstr>
      <vt:lpstr>'List of Wells - Blank'!Print_Titles</vt:lpstr>
      <vt:lpstr>'List of Wells - Example'!Print_Titles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2013-03-20T13:15:29Z</dcterms:created>
  <dcterms:modified xsi:type="dcterms:W3CDTF">2014-02-27T17:05:28Z</dcterms:modified>
</cp:coreProperties>
</file>