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228" codeName="{EFFCB103-AD96-A003-248E-DF2DB03C9060}"/>
  <workbookPr filterPrivacy="1" codeName="ThisWorkbook" defaultThemeVersion="124226"/>
  <xr:revisionPtr revIDLastSave="0" documentId="13_ncr:1_{01687F6B-3BDB-45C7-9E4F-EA89BFF0104F}" xr6:coauthVersionLast="34" xr6:coauthVersionMax="34" xr10:uidLastSave="{00000000-0000-0000-0000-000000000000}"/>
  <bookViews>
    <workbookView xWindow="0" yWindow="0" windowWidth="23040" windowHeight="9408" xr2:uid="{00000000-000D-0000-FFFF-FFFF00000000}"/>
  </bookViews>
  <sheets>
    <sheet name="Data" sheetId="1" r:id="rId1"/>
    <sheet name="Lookup" sheetId="2" state="hidden" r:id="rId2"/>
  </sheets>
  <definedNames>
    <definedName name="GM_513_8_Plan__2_10Jul2018_mmsdi" localSheetId="0">Data!$B$2:$G$77</definedName>
    <definedName name="LookupRange">Lookup!$A:$A,Lookup!$C:$C,Lookup!$E:$E</definedName>
  </definedNames>
  <calcPr calcId="179017"/>
</workbook>
</file>

<file path=xl/calcChain.xml><?xml version="1.0" encoding="utf-8"?>
<calcChain xmlns="http://schemas.openxmlformats.org/spreadsheetml/2006/main">
  <c r="A19" i="1" l="1"/>
  <c r="A15" i="1"/>
  <c r="A17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GM 513-8 Plan #2 10Jul2018 mmsdi" type="6" refreshedVersion="6" background="1" saveData="1">
    <textPr codePage="437" firstRow="3" sourceFile="P:\Well Data\Terra Energy Partners\Well Planning\GV 1-8 Pad\GM 513-8\GM 513-8 Plan #2 10Jul2018 mmsdi.txt" delimited="0">
      <textFields count="9">
        <textField/>
        <textField position="9"/>
        <textField position="16"/>
        <textField position="24"/>
        <textField position="34"/>
        <textField position="45"/>
        <textField type="skip" position="55"/>
        <textField type="skip" position="67"/>
        <textField type="skip" position="80"/>
      </textFields>
    </textPr>
  </connection>
</connections>
</file>

<file path=xl/sharedStrings.xml><?xml version="1.0" encoding="utf-8"?>
<sst xmlns="http://schemas.openxmlformats.org/spreadsheetml/2006/main" count="42" uniqueCount="38">
  <si>
    <t>easting 
+E/-W  (ft)</t>
  </si>
  <si>
    <t>northing 
+N/-S  (ft)</t>
  </si>
  <si>
    <t>measured depth
(ft)</t>
  </si>
  <si>
    <t>true vertical depth
(ft)</t>
  </si>
  <si>
    <t>inclination (°)</t>
  </si>
  <si>
    <t>azimuth (°)</t>
  </si>
  <si>
    <t>Header Information</t>
  </si>
  <si>
    <t>Operator Name</t>
  </si>
  <si>
    <t>Operator Number</t>
  </si>
  <si>
    <t>Well Name and Number</t>
  </si>
  <si>
    <t>Citing Type: Planned or Actual</t>
  </si>
  <si>
    <t>Location: QQ SEC TWP RGE</t>
  </si>
  <si>
    <t>API Number (if available)</t>
  </si>
  <si>
    <t>North Reference</t>
  </si>
  <si>
    <t>RetunValue</t>
  </si>
  <si>
    <t>Grid Type</t>
  </si>
  <si>
    <t>ReturnValue</t>
  </si>
  <si>
    <t>SPCS-Colorado Central-NAD27</t>
  </si>
  <si>
    <t>SPCS-Colorado Central-NAD83</t>
  </si>
  <si>
    <t>SPCS-Colorado North-NAD27</t>
  </si>
  <si>
    <t>SPCS-Colorado North-NAD83</t>
  </si>
  <si>
    <t>SPCS-Colorado South-NAD27</t>
  </si>
  <si>
    <t>SPCS-Colorado South-NAD83</t>
  </si>
  <si>
    <t>UTM-Zone 12 NAD27</t>
  </si>
  <si>
    <t>UTM-Zone 12 NAD83</t>
  </si>
  <si>
    <t>UTM-Zone 13 NAD83</t>
  </si>
  <si>
    <t>UTM-Zone 13 NAD27</t>
  </si>
  <si>
    <t>Grid</t>
  </si>
  <si>
    <t>True</t>
  </si>
  <si>
    <t>Deviation Indicator</t>
  </si>
  <si>
    <t>Directional</t>
  </si>
  <si>
    <t>High Angle</t>
  </si>
  <si>
    <t>Horizontal</t>
  </si>
  <si>
    <t>TEP Rocky Mountain, LLC</t>
  </si>
  <si>
    <t>Remarks</t>
  </si>
  <si>
    <t>NESW Sec 8 T7S R96W</t>
  </si>
  <si>
    <t>Planned</t>
  </si>
  <si>
    <t>PUCKETT GM 513-8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</si>
</sst>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/>
    <xf numFmtId="0" fontId="0" fillId="2" borderId="0" xfId="0" applyFont="1" applyFill="1"/>
    <xf numFmtId="0" fontId="0" fillId="2" borderId="0" xfId="0" applyFont="1" applyFill="1" applyBorder="1"/>
    <xf numFmtId="0" fontId="0" fillId="2" borderId="2" xfId="0" applyFont="1" applyFill="1" applyBorder="1"/>
    <xf numFmtId="0" fontId="0" fillId="0" borderId="2" xfId="0" applyFont="1" applyBorder="1" applyAlignment="1">
      <alignment horizontal="left"/>
    </xf>
    <xf numFmtId="0" fontId="0" fillId="0" borderId="2" xfId="0" applyBorder="1"/>
    <xf numFmtId="0" fontId="0" fillId="2" borderId="2" xfId="0" applyFill="1" applyBorder="1"/>
    <xf numFmtId="2" fontId="1" fillId="0" borderId="1" xfId="0" applyNumberFormat="1" applyFont="1" applyFill="1" applyBorder="1" applyAlignment="1" applyProtection="1"/>
    <xf numFmtId="0" fontId="0" fillId="2" borderId="0" xfId="0" applyFill="1"/>
    <xf numFmtId="0" fontId="0" fillId="0" borderId="0" xfId="0" applyProtection="1">
      <protection hidden="1"/>
    </xf>
    <xf numFmtId="49" fontId="0" fillId="0" borderId="0" xfId="0" applyNumberFormat="1" applyProtection="1">
      <protection hidden="1"/>
    </xf>
    <xf numFmtId="0" fontId="3" fillId="0" borderId="2" xfId="0" applyFont="1" applyBorder="1"/>
    <xf numFmtId="0" fontId="3" fillId="0" borderId="0" xfId="0" applyFont="1" applyFill="1" applyBorder="1"/>
    <xf numFmtId="0" fontId="2" fillId="0" borderId="4" xfId="0" applyFont="1" applyBorder="1" applyAlignment="1"/>
    <xf numFmtId="0" fontId="0" fillId="0" borderId="3" xfId="0" applyFont="1" applyBorder="1"/>
    <xf numFmtId="2" fontId="0" fillId="0" borderId="1" xfId="0" applyNumberFormat="1" applyBorder="1"/>
    <xf numFmtId="2" fontId="0" fillId="0" borderId="1" xfId="0" applyNumberFormat="1" applyFill="1" applyBorder="1"/>
    <xf numFmtId="2" fontId="0" fillId="2" borderId="1" xfId="0" applyNumberFormat="1" applyFill="1" applyBorder="1" applyAlignment="1">
      <alignment horizontal="center" wrapText="1"/>
    </xf>
    <xf numFmtId="2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ctrlProps/ctrlProp1.xml><?xml version="1.0" encoding="utf-8"?>
<formControlPr xmlns="http://schemas.microsoft.com/office/spreadsheetml/2009/9/main" objectType="Drop" dropStyle="combo" dx="16" fmlaLink="Lookup!$F$2" fmlaRange="Lookup!$E$2:$E$5" noThreeD="1" sel="2" val="0"/>
</file>

<file path=xl/ctrlProps/ctrlProp2.xml><?xml version="1.0" encoding="utf-8"?>
<formControlPr xmlns="http://schemas.microsoft.com/office/spreadsheetml/2009/9/main" objectType="Drop" dropStyle="combo" dx="16" fmlaLink="Lookup!$D$2" fmlaRange="Lookup!$C$2:$C$12" noThreeD="1" sel="0" val="0"/>
</file>

<file path=xl/ctrlProps/ctrlProp3.xml><?xml version="1.0" encoding="utf-8"?>
<formControlPr xmlns="http://schemas.microsoft.com/office/spreadsheetml/2009/9/main" objectType="Drop" dropStyle="combo" dx="16" fmlaLink="Lookup!$B$2" fmlaRange="Lookup!$A$2:$A$4" noThreeD="1" sel="2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13</xdr:row>
          <xdr:rowOff>152400</xdr:rowOff>
        </xdr:from>
        <xdr:to>
          <xdr:col>0</xdr:col>
          <xdr:colOff>2042160</xdr:colOff>
          <xdr:row>14</xdr:row>
          <xdr:rowOff>152400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152400</xdr:rowOff>
        </xdr:from>
        <xdr:to>
          <xdr:col>0</xdr:col>
          <xdr:colOff>2042160</xdr:colOff>
          <xdr:row>19</xdr:row>
          <xdr:rowOff>0</xdr:rowOff>
        </xdr:to>
        <xdr:sp macro="" textlink="">
          <xdr:nvSpPr>
            <xdr:cNvPr id="1029" name="Drop Down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15</xdr:row>
          <xdr:rowOff>152400</xdr:rowOff>
        </xdr:from>
        <xdr:to>
          <xdr:col>0</xdr:col>
          <xdr:colOff>2042160</xdr:colOff>
          <xdr:row>16</xdr:row>
          <xdr:rowOff>152400</xdr:rowOff>
        </xdr:to>
        <xdr:sp macro="" textlink="">
          <xdr:nvSpPr>
            <xdr:cNvPr id="1030" name="Drop Down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GM 513-8 Plan #2 10Jul2018 mmsdi" connectionId="1" xr16:uid="{00000000-0016-0000-0000-000000000000}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queryTable" Target="../queryTables/query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00B0F0"/>
  </sheetPr>
  <dimension ref="A1:H103"/>
  <sheetViews>
    <sheetView tabSelected="1" view="pageBreakPreview" zoomScaleSheetLayoutView="100" workbookViewId="0">
      <selection activeCell="A7" sqref="A7"/>
    </sheetView>
  </sheetViews>
  <sheetFormatPr defaultRowHeight="14.4" x14ac:dyDescent="0.3"/>
  <cols>
    <col min="1" max="1" width="38.33203125" customWidth="1"/>
    <col min="2" max="2" width="7.5546875" style="17" customWidth="1"/>
    <col min="3" max="3" width="5.5546875" style="16" customWidth="1"/>
    <col min="4" max="4" width="6.5546875" style="16" customWidth="1"/>
    <col min="5" max="5" width="7.5546875" style="16" customWidth="1"/>
    <col min="6" max="6" width="7.33203125" style="16" customWidth="1"/>
    <col min="7" max="7" width="8.33203125" style="16" customWidth="1"/>
    <col min="8" max="8" width="10.5546875" style="16" customWidth="1"/>
  </cols>
  <sheetData>
    <row r="1" spans="1:8" s="1" customFormat="1" ht="58.2" thickBot="1" x14ac:dyDescent="0.35">
      <c r="A1" s="14" t="s">
        <v>6</v>
      </c>
      <c r="B1" s="18" t="s">
        <v>2</v>
      </c>
      <c r="C1" s="18" t="s">
        <v>4</v>
      </c>
      <c r="D1" s="18" t="s">
        <v>5</v>
      </c>
      <c r="E1" s="18" t="s">
        <v>3</v>
      </c>
      <c r="F1" s="18" t="s">
        <v>1</v>
      </c>
      <c r="G1" s="18" t="s">
        <v>0</v>
      </c>
      <c r="H1" s="18" t="s">
        <v>34</v>
      </c>
    </row>
    <row r="2" spans="1:8" ht="15" thickBot="1" x14ac:dyDescent="0.35">
      <c r="A2" s="4" t="s">
        <v>7</v>
      </c>
      <c r="B2" s="8">
        <v>0</v>
      </c>
      <c r="C2" s="8">
        <v>0</v>
      </c>
      <c r="D2" s="8">
        <v>0</v>
      </c>
      <c r="E2" s="8">
        <v>0</v>
      </c>
      <c r="F2" s="8">
        <v>0</v>
      </c>
      <c r="G2" s="16">
        <v>0</v>
      </c>
      <c r="H2" s="19"/>
    </row>
    <row r="3" spans="1:8" ht="15" thickBot="1" x14ac:dyDescent="0.35">
      <c r="A3" s="15" t="s">
        <v>33</v>
      </c>
      <c r="B3" s="8">
        <v>100</v>
      </c>
      <c r="C3" s="8">
        <v>0</v>
      </c>
      <c r="D3" s="8">
        <v>0</v>
      </c>
      <c r="E3" s="8">
        <v>100</v>
      </c>
      <c r="F3" s="8">
        <v>0</v>
      </c>
      <c r="G3" s="16">
        <v>0</v>
      </c>
      <c r="H3" s="19"/>
    </row>
    <row r="4" spans="1:8" ht="15" thickBot="1" x14ac:dyDescent="0.35">
      <c r="A4" s="2" t="s">
        <v>8</v>
      </c>
      <c r="B4" s="8">
        <v>120</v>
      </c>
      <c r="C4" s="8">
        <v>0</v>
      </c>
      <c r="D4" s="8">
        <v>0</v>
      </c>
      <c r="E4" s="8">
        <v>120</v>
      </c>
      <c r="F4" s="8">
        <v>0</v>
      </c>
      <c r="G4" s="16">
        <v>0</v>
      </c>
      <c r="H4" s="19"/>
    </row>
    <row r="5" spans="1:8" ht="15" thickBot="1" x14ac:dyDescent="0.35">
      <c r="A5" s="5">
        <v>96850</v>
      </c>
      <c r="B5" s="8">
        <v>200</v>
      </c>
      <c r="C5" s="8">
        <v>2.4</v>
      </c>
      <c r="D5" s="8">
        <v>245.13</v>
      </c>
      <c r="E5" s="8">
        <v>199.98</v>
      </c>
      <c r="F5" s="8">
        <v>-0.7</v>
      </c>
      <c r="G5" s="16">
        <v>-1.52</v>
      </c>
      <c r="H5" s="19"/>
    </row>
    <row r="6" spans="1:8" ht="15" thickBot="1" x14ac:dyDescent="0.35">
      <c r="A6" s="3" t="s">
        <v>9</v>
      </c>
      <c r="B6" s="8">
        <v>300</v>
      </c>
      <c r="C6" s="8">
        <v>5.4</v>
      </c>
      <c r="D6" s="8">
        <v>245.13</v>
      </c>
      <c r="E6" s="8">
        <v>299.73</v>
      </c>
      <c r="F6" s="8">
        <v>-3.56</v>
      </c>
      <c r="G6" s="16">
        <v>-7.69</v>
      </c>
      <c r="H6" s="19"/>
    </row>
    <row r="7" spans="1:8" ht="15" thickBot="1" x14ac:dyDescent="0.35">
      <c r="A7" s="6" t="s">
        <v>37</v>
      </c>
      <c r="B7" s="8">
        <v>400</v>
      </c>
      <c r="C7" s="8">
        <v>8.4</v>
      </c>
      <c r="D7" s="8">
        <v>245.13</v>
      </c>
      <c r="E7" s="8">
        <v>399</v>
      </c>
      <c r="F7" s="8">
        <v>-8.6199999999999992</v>
      </c>
      <c r="G7" s="16">
        <v>-18.59</v>
      </c>
      <c r="H7" s="19"/>
    </row>
    <row r="8" spans="1:8" ht="15" thickBot="1" x14ac:dyDescent="0.35">
      <c r="A8" s="9" t="s">
        <v>12</v>
      </c>
      <c r="B8" s="8">
        <v>500</v>
      </c>
      <c r="C8" s="8">
        <v>11.4</v>
      </c>
      <c r="D8" s="8">
        <v>245.13</v>
      </c>
      <c r="E8" s="8">
        <v>497.5</v>
      </c>
      <c r="F8" s="8">
        <v>-15.85</v>
      </c>
      <c r="G8" s="16">
        <v>-34.19</v>
      </c>
      <c r="H8" s="19"/>
    </row>
    <row r="9" spans="1:8" ht="15" thickBot="1" x14ac:dyDescent="0.35">
      <c r="A9" s="6"/>
      <c r="B9" s="8">
        <v>600</v>
      </c>
      <c r="C9" s="8">
        <v>14.4</v>
      </c>
      <c r="D9" s="8">
        <v>245.13</v>
      </c>
      <c r="E9" s="8">
        <v>594.96</v>
      </c>
      <c r="F9" s="8">
        <v>-25.23</v>
      </c>
      <c r="G9" s="16">
        <v>-54.44</v>
      </c>
      <c r="H9" s="19"/>
    </row>
    <row r="10" spans="1:8" ht="15" thickBot="1" x14ac:dyDescent="0.35">
      <c r="A10" s="7" t="s">
        <v>11</v>
      </c>
      <c r="B10" s="8">
        <v>700</v>
      </c>
      <c r="C10" s="8">
        <v>17.399999999999999</v>
      </c>
      <c r="D10" s="8">
        <v>245.13</v>
      </c>
      <c r="E10" s="8">
        <v>691.13</v>
      </c>
      <c r="F10" s="8">
        <v>-36.75</v>
      </c>
      <c r="G10" s="16">
        <v>-79.290000000000006</v>
      </c>
      <c r="H10" s="19"/>
    </row>
    <row r="11" spans="1:8" ht="15" thickBot="1" x14ac:dyDescent="0.35">
      <c r="A11" s="13" t="s">
        <v>35</v>
      </c>
      <c r="B11" s="8">
        <v>800</v>
      </c>
      <c r="C11" s="8">
        <v>20.399999999999999</v>
      </c>
      <c r="D11" s="8">
        <v>245.13</v>
      </c>
      <c r="E11" s="8">
        <v>785.72</v>
      </c>
      <c r="F11" s="8">
        <v>-50.38</v>
      </c>
      <c r="G11" s="16">
        <v>-108.67</v>
      </c>
      <c r="H11" s="19"/>
    </row>
    <row r="12" spans="1:8" ht="15" thickBot="1" x14ac:dyDescent="0.35">
      <c r="A12" s="7" t="s">
        <v>10</v>
      </c>
      <c r="B12" s="8">
        <v>900</v>
      </c>
      <c r="C12" s="8">
        <v>23.4</v>
      </c>
      <c r="D12" s="8">
        <v>245.13</v>
      </c>
      <c r="E12" s="8">
        <v>878.5</v>
      </c>
      <c r="F12" s="8">
        <v>-66.06</v>
      </c>
      <c r="G12" s="16">
        <v>-142.51</v>
      </c>
      <c r="H12" s="19"/>
    </row>
    <row r="13" spans="1:8" ht="15" thickBot="1" x14ac:dyDescent="0.35">
      <c r="A13" s="12" t="s">
        <v>36</v>
      </c>
      <c r="B13" s="8">
        <v>1000</v>
      </c>
      <c r="C13" s="8">
        <v>26.4</v>
      </c>
      <c r="D13" s="8">
        <v>245.13</v>
      </c>
      <c r="E13" s="8">
        <v>969.19</v>
      </c>
      <c r="F13" s="8">
        <v>-83.76</v>
      </c>
      <c r="G13" s="16">
        <v>-180.71</v>
      </c>
      <c r="H13" s="19"/>
    </row>
    <row r="14" spans="1:8" ht="15" thickBot="1" x14ac:dyDescent="0.35">
      <c r="A14" s="7" t="s">
        <v>29</v>
      </c>
      <c r="B14" s="8">
        <v>1051.56</v>
      </c>
      <c r="C14" s="8">
        <v>27.95</v>
      </c>
      <c r="D14" s="8">
        <v>245.13</v>
      </c>
      <c r="E14" s="8">
        <v>1015.06</v>
      </c>
      <c r="F14" s="8">
        <v>-93.67</v>
      </c>
      <c r="G14" s="16">
        <v>-202.07</v>
      </c>
      <c r="H14" s="19"/>
    </row>
    <row r="15" spans="1:8" ht="15" thickBot="1" x14ac:dyDescent="0.35">
      <c r="A15" t="str">
        <f>INDEX(Lookup!E2:E5,Lookup!F2)</f>
        <v>Directional</v>
      </c>
      <c r="B15" s="8">
        <v>1100</v>
      </c>
      <c r="C15" s="8">
        <v>27.95</v>
      </c>
      <c r="D15" s="8">
        <v>245.13</v>
      </c>
      <c r="E15" s="8">
        <v>1057.8499999999999</v>
      </c>
      <c r="F15" s="8">
        <v>-103.21</v>
      </c>
      <c r="G15" s="16">
        <v>-222.66</v>
      </c>
      <c r="H15" s="19"/>
    </row>
    <row r="16" spans="1:8" ht="15" thickBot="1" x14ac:dyDescent="0.35">
      <c r="A16" s="7" t="s">
        <v>13</v>
      </c>
      <c r="B16" s="8">
        <v>1200</v>
      </c>
      <c r="C16" s="8">
        <v>27.95</v>
      </c>
      <c r="D16" s="8">
        <v>245.13</v>
      </c>
      <c r="E16" s="8">
        <v>1146.19</v>
      </c>
      <c r="F16" s="8">
        <v>-122.92</v>
      </c>
      <c r="G16" s="16">
        <v>-265.18</v>
      </c>
      <c r="H16" s="19"/>
    </row>
    <row r="17" spans="1:8" ht="15" thickBot="1" x14ac:dyDescent="0.35">
      <c r="A17" t="str">
        <f>INDEX(Lookup!A2:A4,Lookup!B2)</f>
        <v>True</v>
      </c>
      <c r="B17" s="16">
        <v>1300</v>
      </c>
      <c r="C17" s="16">
        <v>27.95</v>
      </c>
      <c r="D17" s="16">
        <v>245.13</v>
      </c>
      <c r="E17" s="16">
        <v>1234.53</v>
      </c>
      <c r="F17" s="16">
        <v>-142.63</v>
      </c>
      <c r="G17" s="16">
        <v>-307.7</v>
      </c>
      <c r="H17" s="19"/>
    </row>
    <row r="18" spans="1:8" ht="15" thickBot="1" x14ac:dyDescent="0.35">
      <c r="A18" s="7" t="s">
        <v>15</v>
      </c>
      <c r="B18" s="16">
        <v>1400</v>
      </c>
      <c r="C18" s="16">
        <v>27.95</v>
      </c>
      <c r="D18" s="16">
        <v>245.13</v>
      </c>
      <c r="E18" s="16">
        <v>1322.86</v>
      </c>
      <c r="F18" s="16">
        <v>-162.34</v>
      </c>
      <c r="G18" s="16">
        <v>-350.22</v>
      </c>
      <c r="H18" s="19"/>
    </row>
    <row r="19" spans="1:8" x14ac:dyDescent="0.3">
      <c r="A19" t="e">
        <f>INDEX(Lookup!C2:C12,Lookup!D2)</f>
        <v>#VALUE!</v>
      </c>
      <c r="B19" s="16">
        <v>1500</v>
      </c>
      <c r="C19" s="16">
        <v>27.95</v>
      </c>
      <c r="D19" s="16">
        <v>245.13</v>
      </c>
      <c r="E19" s="16">
        <v>1411.2</v>
      </c>
      <c r="F19" s="16">
        <v>-182.05</v>
      </c>
      <c r="G19" s="16">
        <v>-392.74</v>
      </c>
      <c r="H19" s="19"/>
    </row>
    <row r="20" spans="1:8" x14ac:dyDescent="0.3">
      <c r="B20" s="16">
        <v>1600</v>
      </c>
      <c r="C20" s="16">
        <v>27.95</v>
      </c>
      <c r="D20" s="16">
        <v>245.13</v>
      </c>
      <c r="E20" s="16">
        <v>1499.54</v>
      </c>
      <c r="F20" s="16">
        <v>-201.76</v>
      </c>
      <c r="G20" s="16">
        <v>-435.26</v>
      </c>
      <c r="H20" s="19"/>
    </row>
    <row r="21" spans="1:8" x14ac:dyDescent="0.3">
      <c r="B21" s="16">
        <v>1700</v>
      </c>
      <c r="C21" s="16">
        <v>27.95</v>
      </c>
      <c r="D21" s="16">
        <v>245.13</v>
      </c>
      <c r="E21" s="16">
        <v>1587.88</v>
      </c>
      <c r="F21" s="16">
        <v>-221.47</v>
      </c>
      <c r="G21" s="16">
        <v>-477.78</v>
      </c>
      <c r="H21" s="19"/>
    </row>
    <row r="22" spans="1:8" x14ac:dyDescent="0.3">
      <c r="B22" s="16">
        <v>1800</v>
      </c>
      <c r="C22" s="16">
        <v>27.95</v>
      </c>
      <c r="D22" s="16">
        <v>245.13</v>
      </c>
      <c r="E22" s="16">
        <v>1676.22</v>
      </c>
      <c r="F22" s="16">
        <v>-241.18</v>
      </c>
      <c r="G22" s="16">
        <v>-520.29999999999995</v>
      </c>
      <c r="H22" s="19"/>
    </row>
    <row r="23" spans="1:8" x14ac:dyDescent="0.3">
      <c r="B23" s="16">
        <v>1900</v>
      </c>
      <c r="C23" s="16">
        <v>27.95</v>
      </c>
      <c r="D23" s="16">
        <v>245.13</v>
      </c>
      <c r="E23" s="16">
        <v>1764.56</v>
      </c>
      <c r="F23" s="16">
        <v>-260.89</v>
      </c>
      <c r="G23" s="16">
        <v>-562.82000000000005</v>
      </c>
      <c r="H23" s="19"/>
    </row>
    <row r="24" spans="1:8" x14ac:dyDescent="0.3">
      <c r="B24" s="16">
        <v>2000</v>
      </c>
      <c r="C24" s="16">
        <v>27.95</v>
      </c>
      <c r="D24" s="16">
        <v>245.13</v>
      </c>
      <c r="E24" s="16">
        <v>1852.89</v>
      </c>
      <c r="F24" s="16">
        <v>-280.60000000000002</v>
      </c>
      <c r="G24" s="16">
        <v>-605.34</v>
      </c>
      <c r="H24" s="19"/>
    </row>
    <row r="25" spans="1:8" x14ac:dyDescent="0.3">
      <c r="B25" s="16">
        <v>2100</v>
      </c>
      <c r="C25" s="16">
        <v>27.95</v>
      </c>
      <c r="D25" s="16">
        <v>245.13</v>
      </c>
      <c r="E25" s="16">
        <v>1941.23</v>
      </c>
      <c r="F25" s="16">
        <v>-300.31</v>
      </c>
      <c r="G25" s="16">
        <v>-647.86</v>
      </c>
      <c r="H25" s="19"/>
    </row>
    <row r="26" spans="1:8" x14ac:dyDescent="0.3">
      <c r="B26" s="16">
        <v>2200</v>
      </c>
      <c r="C26" s="16">
        <v>27.95</v>
      </c>
      <c r="D26" s="16">
        <v>245.13</v>
      </c>
      <c r="E26" s="16">
        <v>2029.57</v>
      </c>
      <c r="F26" s="16">
        <v>-320.02</v>
      </c>
      <c r="G26" s="16">
        <v>-690.37</v>
      </c>
      <c r="H26" s="19"/>
    </row>
    <row r="27" spans="1:8" x14ac:dyDescent="0.3">
      <c r="B27" s="16">
        <v>2300</v>
      </c>
      <c r="C27" s="16">
        <v>27.95</v>
      </c>
      <c r="D27" s="16">
        <v>245.13</v>
      </c>
      <c r="E27" s="16">
        <v>2117.91</v>
      </c>
      <c r="F27" s="16">
        <v>-339.73</v>
      </c>
      <c r="G27" s="16">
        <v>-732.89</v>
      </c>
      <c r="H27" s="19"/>
    </row>
    <row r="28" spans="1:8" x14ac:dyDescent="0.3">
      <c r="B28" s="16">
        <v>2400</v>
      </c>
      <c r="C28" s="16">
        <v>27.95</v>
      </c>
      <c r="D28" s="16">
        <v>245.13</v>
      </c>
      <c r="E28" s="16">
        <v>2206.25</v>
      </c>
      <c r="F28" s="16">
        <v>-359.44</v>
      </c>
      <c r="G28" s="16">
        <v>-775.41</v>
      </c>
      <c r="H28" s="19"/>
    </row>
    <row r="29" spans="1:8" x14ac:dyDescent="0.3">
      <c r="B29" s="16">
        <v>2500</v>
      </c>
      <c r="C29" s="16">
        <v>27.95</v>
      </c>
      <c r="D29" s="16">
        <v>245.13</v>
      </c>
      <c r="E29" s="16">
        <v>2294.59</v>
      </c>
      <c r="F29" s="16">
        <v>-379.15</v>
      </c>
      <c r="G29" s="16">
        <v>-817.93</v>
      </c>
      <c r="H29" s="19"/>
    </row>
    <row r="30" spans="1:8" x14ac:dyDescent="0.3">
      <c r="B30" s="16">
        <v>2600</v>
      </c>
      <c r="C30" s="16">
        <v>27.95</v>
      </c>
      <c r="D30" s="16">
        <v>245.13</v>
      </c>
      <c r="E30" s="16">
        <v>2382.92</v>
      </c>
      <c r="F30" s="16">
        <v>-398.86</v>
      </c>
      <c r="G30" s="16">
        <v>-860.45</v>
      </c>
      <c r="H30" s="19"/>
    </row>
    <row r="31" spans="1:8" x14ac:dyDescent="0.3">
      <c r="B31" s="16">
        <v>2700</v>
      </c>
      <c r="C31" s="16">
        <v>27.95</v>
      </c>
      <c r="D31" s="16">
        <v>245.13</v>
      </c>
      <c r="E31" s="16">
        <v>2471.2600000000002</v>
      </c>
      <c r="F31" s="16">
        <v>-418.56</v>
      </c>
      <c r="G31" s="16">
        <v>-902.97</v>
      </c>
      <c r="H31" s="19"/>
    </row>
    <row r="32" spans="1:8" x14ac:dyDescent="0.3">
      <c r="B32" s="16">
        <v>2800</v>
      </c>
      <c r="C32" s="16">
        <v>27.95</v>
      </c>
      <c r="D32" s="16">
        <v>245.13</v>
      </c>
      <c r="E32" s="16">
        <v>2559.6</v>
      </c>
      <c r="F32" s="16">
        <v>-438.27</v>
      </c>
      <c r="G32" s="16">
        <v>-945.49</v>
      </c>
      <c r="H32" s="19"/>
    </row>
    <row r="33" spans="2:8" x14ac:dyDescent="0.3">
      <c r="B33" s="16">
        <v>2900</v>
      </c>
      <c r="C33" s="16">
        <v>27.95</v>
      </c>
      <c r="D33" s="16">
        <v>245.13</v>
      </c>
      <c r="E33" s="16">
        <v>2647.94</v>
      </c>
      <c r="F33" s="16">
        <v>-457.98</v>
      </c>
      <c r="G33" s="16">
        <v>-988.01</v>
      </c>
      <c r="H33" s="19"/>
    </row>
    <row r="34" spans="2:8" x14ac:dyDescent="0.3">
      <c r="B34" s="16">
        <v>3000</v>
      </c>
      <c r="C34" s="16">
        <v>27.95</v>
      </c>
      <c r="D34" s="16">
        <v>245.13</v>
      </c>
      <c r="E34" s="16">
        <v>2736.28</v>
      </c>
      <c r="F34" s="16">
        <v>-477.69</v>
      </c>
      <c r="G34" s="16">
        <v>-1030.53</v>
      </c>
      <c r="H34" s="19"/>
    </row>
    <row r="35" spans="2:8" x14ac:dyDescent="0.3">
      <c r="B35" s="16">
        <v>3100</v>
      </c>
      <c r="C35" s="16">
        <v>27.95</v>
      </c>
      <c r="D35" s="16">
        <v>245.13</v>
      </c>
      <c r="E35" s="16">
        <v>2824.62</v>
      </c>
      <c r="F35" s="16">
        <v>-497.4</v>
      </c>
      <c r="G35" s="16">
        <v>-1073.05</v>
      </c>
      <c r="H35" s="19"/>
    </row>
    <row r="36" spans="2:8" x14ac:dyDescent="0.3">
      <c r="B36" s="16">
        <v>3200</v>
      </c>
      <c r="C36" s="16">
        <v>27.95</v>
      </c>
      <c r="D36" s="16">
        <v>245.13</v>
      </c>
      <c r="E36" s="16">
        <v>2912.95</v>
      </c>
      <c r="F36" s="16">
        <v>-517.11</v>
      </c>
      <c r="G36" s="16">
        <v>-1115.57</v>
      </c>
      <c r="H36" s="19"/>
    </row>
    <row r="37" spans="2:8" x14ac:dyDescent="0.3">
      <c r="B37" s="16">
        <v>3300</v>
      </c>
      <c r="C37" s="16">
        <v>27.95</v>
      </c>
      <c r="D37" s="16">
        <v>245.13</v>
      </c>
      <c r="E37" s="16">
        <v>3001.29</v>
      </c>
      <c r="F37" s="16">
        <v>-536.82000000000005</v>
      </c>
      <c r="G37" s="16">
        <v>-1158.0899999999999</v>
      </c>
      <c r="H37" s="19"/>
    </row>
    <row r="38" spans="2:8" x14ac:dyDescent="0.3">
      <c r="B38" s="16">
        <v>3400</v>
      </c>
      <c r="C38" s="16">
        <v>27.95</v>
      </c>
      <c r="D38" s="16">
        <v>245.13</v>
      </c>
      <c r="E38" s="16">
        <v>3089.63</v>
      </c>
      <c r="F38" s="16">
        <v>-556.53</v>
      </c>
      <c r="G38" s="16">
        <v>-1200.5999999999999</v>
      </c>
      <c r="H38" s="19"/>
    </row>
    <row r="39" spans="2:8" x14ac:dyDescent="0.3">
      <c r="B39" s="16">
        <v>3458.02</v>
      </c>
      <c r="C39" s="16">
        <v>27.95</v>
      </c>
      <c r="D39" s="16">
        <v>245.13</v>
      </c>
      <c r="E39" s="16">
        <v>3140.88</v>
      </c>
      <c r="F39" s="16">
        <v>-567.97</v>
      </c>
      <c r="G39" s="16">
        <v>-1225.27</v>
      </c>
      <c r="H39" s="19"/>
    </row>
    <row r="40" spans="2:8" x14ac:dyDescent="0.3">
      <c r="B40" s="16">
        <v>3500</v>
      </c>
      <c r="C40" s="16">
        <v>27.32</v>
      </c>
      <c r="D40" s="16">
        <v>245.13</v>
      </c>
      <c r="E40" s="16">
        <v>3178.08</v>
      </c>
      <c r="F40" s="16">
        <v>-576.15</v>
      </c>
      <c r="G40" s="16">
        <v>-1242.94</v>
      </c>
      <c r="H40" s="19"/>
    </row>
    <row r="41" spans="2:8" x14ac:dyDescent="0.3">
      <c r="B41" s="16">
        <v>3600</v>
      </c>
      <c r="C41" s="16">
        <v>25.82</v>
      </c>
      <c r="D41" s="16">
        <v>245.13</v>
      </c>
      <c r="E41" s="16">
        <v>3267.52</v>
      </c>
      <c r="F41" s="16">
        <v>-594.96</v>
      </c>
      <c r="G41" s="16">
        <v>-1283.51</v>
      </c>
      <c r="H41" s="19"/>
    </row>
    <row r="42" spans="2:8" x14ac:dyDescent="0.3">
      <c r="B42" s="16">
        <v>3700</v>
      </c>
      <c r="C42" s="16">
        <v>24.32</v>
      </c>
      <c r="D42" s="16">
        <v>245.13</v>
      </c>
      <c r="E42" s="16">
        <v>3358.09</v>
      </c>
      <c r="F42" s="16">
        <v>-612.78</v>
      </c>
      <c r="G42" s="16">
        <v>-1321.95</v>
      </c>
      <c r="H42" s="19"/>
    </row>
    <row r="43" spans="2:8" x14ac:dyDescent="0.3">
      <c r="B43" s="16">
        <v>3800</v>
      </c>
      <c r="C43" s="16">
        <v>22.82</v>
      </c>
      <c r="D43" s="16">
        <v>245.13</v>
      </c>
      <c r="E43" s="16">
        <v>3449.75</v>
      </c>
      <c r="F43" s="16">
        <v>-629.59</v>
      </c>
      <c r="G43" s="16">
        <v>-1358.23</v>
      </c>
      <c r="H43" s="19"/>
    </row>
    <row r="44" spans="2:8" x14ac:dyDescent="0.3">
      <c r="B44" s="16">
        <v>3900</v>
      </c>
      <c r="C44" s="16">
        <v>21.32</v>
      </c>
      <c r="D44" s="16">
        <v>245.13</v>
      </c>
      <c r="E44" s="16">
        <v>3542.42</v>
      </c>
      <c r="F44" s="16">
        <v>-645.39</v>
      </c>
      <c r="G44" s="16">
        <v>-1392.31</v>
      </c>
      <c r="H44" s="19"/>
    </row>
    <row r="45" spans="2:8" x14ac:dyDescent="0.3">
      <c r="B45" s="16">
        <v>4000</v>
      </c>
      <c r="C45" s="16">
        <v>19.82</v>
      </c>
      <c r="D45" s="16">
        <v>245.13</v>
      </c>
      <c r="E45" s="16">
        <v>3636.05</v>
      </c>
      <c r="F45" s="16">
        <v>-660.17</v>
      </c>
      <c r="G45" s="16">
        <v>-1424.18</v>
      </c>
      <c r="H45" s="19"/>
    </row>
    <row r="46" spans="2:8" x14ac:dyDescent="0.3">
      <c r="B46" s="16">
        <v>4100</v>
      </c>
      <c r="C46" s="16">
        <v>18.32</v>
      </c>
      <c r="D46" s="16">
        <v>245.13</v>
      </c>
      <c r="E46" s="16">
        <v>3730.56</v>
      </c>
      <c r="F46" s="16">
        <v>-673.91</v>
      </c>
      <c r="G46" s="16">
        <v>-1453.82</v>
      </c>
      <c r="H46" s="19"/>
    </row>
    <row r="47" spans="2:8" x14ac:dyDescent="0.3">
      <c r="B47" s="16">
        <v>4200</v>
      </c>
      <c r="C47" s="16">
        <v>16.82</v>
      </c>
      <c r="D47" s="16">
        <v>245.13</v>
      </c>
      <c r="E47" s="16">
        <v>3825.89</v>
      </c>
      <c r="F47" s="16">
        <v>-686.6</v>
      </c>
      <c r="G47" s="16">
        <v>-1481.2</v>
      </c>
      <c r="H47" s="19"/>
    </row>
    <row r="48" spans="2:8" x14ac:dyDescent="0.3">
      <c r="B48" s="16">
        <v>4300</v>
      </c>
      <c r="C48" s="16">
        <v>15.32</v>
      </c>
      <c r="D48" s="16">
        <v>245.13</v>
      </c>
      <c r="E48" s="16">
        <v>3921.98</v>
      </c>
      <c r="F48" s="16">
        <v>-698.24</v>
      </c>
      <c r="G48" s="16">
        <v>-1506.31</v>
      </c>
      <c r="H48" s="19"/>
    </row>
    <row r="49" spans="2:8" x14ac:dyDescent="0.3">
      <c r="B49" s="16">
        <v>4400</v>
      </c>
      <c r="C49" s="16">
        <v>13.82</v>
      </c>
      <c r="D49" s="16">
        <v>245.13</v>
      </c>
      <c r="E49" s="16">
        <v>4018.76</v>
      </c>
      <c r="F49" s="16">
        <v>-708.82</v>
      </c>
      <c r="G49" s="16">
        <v>-1529.13</v>
      </c>
      <c r="H49" s="19"/>
    </row>
    <row r="50" spans="2:8" x14ac:dyDescent="0.3">
      <c r="B50" s="16">
        <v>4500</v>
      </c>
      <c r="C50" s="16">
        <v>12.32</v>
      </c>
      <c r="D50" s="16">
        <v>245.13</v>
      </c>
      <c r="E50" s="16">
        <v>4116.17</v>
      </c>
      <c r="F50" s="16">
        <v>-718.32</v>
      </c>
      <c r="G50" s="16">
        <v>-1549.64</v>
      </c>
      <c r="H50" s="19"/>
    </row>
    <row r="51" spans="2:8" x14ac:dyDescent="0.3">
      <c r="B51" s="16">
        <v>4600</v>
      </c>
      <c r="C51" s="16">
        <v>10.82</v>
      </c>
      <c r="D51" s="16">
        <v>245.13</v>
      </c>
      <c r="E51" s="16">
        <v>4214.1400000000003</v>
      </c>
      <c r="F51" s="16">
        <v>-726.76</v>
      </c>
      <c r="G51" s="16">
        <v>-1567.83</v>
      </c>
      <c r="H51" s="19"/>
    </row>
    <row r="52" spans="2:8" x14ac:dyDescent="0.3">
      <c r="B52" s="16">
        <v>4700</v>
      </c>
      <c r="C52" s="16">
        <v>9.32</v>
      </c>
      <c r="D52" s="16">
        <v>245.13</v>
      </c>
      <c r="E52" s="16">
        <v>4312.6000000000004</v>
      </c>
      <c r="F52" s="16">
        <v>-734.11</v>
      </c>
      <c r="G52" s="16">
        <v>-1583.69</v>
      </c>
      <c r="H52" s="19"/>
    </row>
    <row r="53" spans="2:8" x14ac:dyDescent="0.3">
      <c r="B53" s="16">
        <v>4800</v>
      </c>
      <c r="C53" s="16">
        <v>7.82</v>
      </c>
      <c r="D53" s="16">
        <v>245.13</v>
      </c>
      <c r="E53" s="16">
        <v>4411.4799999999996</v>
      </c>
      <c r="F53" s="16">
        <v>-740.37</v>
      </c>
      <c r="G53" s="16">
        <v>-1597.21</v>
      </c>
      <c r="H53" s="19"/>
    </row>
    <row r="54" spans="2:8" x14ac:dyDescent="0.3">
      <c r="B54" s="16">
        <v>4900</v>
      </c>
      <c r="C54" s="16">
        <v>6.32</v>
      </c>
      <c r="D54" s="16">
        <v>245.13</v>
      </c>
      <c r="E54" s="16">
        <v>4510.72</v>
      </c>
      <c r="F54" s="16">
        <v>-745.55</v>
      </c>
      <c r="G54" s="16">
        <v>-1608.37</v>
      </c>
      <c r="H54" s="19"/>
    </row>
    <row r="55" spans="2:8" x14ac:dyDescent="0.3">
      <c r="B55" s="16">
        <v>5000</v>
      </c>
      <c r="C55" s="16">
        <v>4.82</v>
      </c>
      <c r="D55" s="16">
        <v>245.13</v>
      </c>
      <c r="E55" s="16">
        <v>4610.24</v>
      </c>
      <c r="F55" s="16">
        <v>-749.63</v>
      </c>
      <c r="G55" s="16">
        <v>-1617.17</v>
      </c>
      <c r="H55" s="19"/>
    </row>
    <row r="56" spans="2:8" x14ac:dyDescent="0.3">
      <c r="B56" s="16">
        <v>5100</v>
      </c>
      <c r="C56" s="16">
        <v>3.32</v>
      </c>
      <c r="D56" s="16">
        <v>245.13</v>
      </c>
      <c r="E56" s="16">
        <v>4709.99</v>
      </c>
      <c r="F56" s="16">
        <v>-752.61</v>
      </c>
      <c r="G56" s="16">
        <v>-1623.6</v>
      </c>
      <c r="H56" s="19"/>
    </row>
    <row r="57" spans="2:8" x14ac:dyDescent="0.3">
      <c r="B57" s="16">
        <v>5200</v>
      </c>
      <c r="C57" s="16">
        <v>1.82</v>
      </c>
      <c r="D57" s="16">
        <v>245.13</v>
      </c>
      <c r="E57" s="16">
        <v>4809.88</v>
      </c>
      <c r="F57" s="16">
        <v>-754.49</v>
      </c>
      <c r="G57" s="16">
        <v>-1627.67</v>
      </c>
      <c r="H57" s="19"/>
    </row>
    <row r="58" spans="2:8" x14ac:dyDescent="0.3">
      <c r="B58" s="16">
        <v>5300</v>
      </c>
      <c r="C58" s="16">
        <v>0.32</v>
      </c>
      <c r="D58" s="16">
        <v>245.13</v>
      </c>
      <c r="E58" s="16">
        <v>4909.8599999999997</v>
      </c>
      <c r="F58" s="16">
        <v>-755.28</v>
      </c>
      <c r="G58" s="16">
        <v>-1629.36</v>
      </c>
      <c r="H58" s="19"/>
    </row>
    <row r="59" spans="2:8" x14ac:dyDescent="0.3">
      <c r="B59" s="16">
        <v>5321.14</v>
      </c>
      <c r="C59" s="16">
        <v>0</v>
      </c>
      <c r="D59" s="16">
        <v>0</v>
      </c>
      <c r="E59" s="16">
        <v>4931</v>
      </c>
      <c r="F59" s="16">
        <v>-755.3</v>
      </c>
      <c r="G59" s="16">
        <v>-1629.41</v>
      </c>
      <c r="H59" s="19"/>
    </row>
    <row r="60" spans="2:8" x14ac:dyDescent="0.3">
      <c r="B60" s="16">
        <v>5400</v>
      </c>
      <c r="C60" s="16">
        <v>0</v>
      </c>
      <c r="D60" s="16">
        <v>0</v>
      </c>
      <c r="E60" s="16">
        <v>5009.8599999999997</v>
      </c>
      <c r="F60" s="16">
        <v>-755.3</v>
      </c>
      <c r="G60" s="16">
        <v>-1629.41</v>
      </c>
      <c r="H60" s="19"/>
    </row>
    <row r="61" spans="2:8" x14ac:dyDescent="0.3">
      <c r="B61" s="16">
        <v>5500</v>
      </c>
      <c r="C61" s="16">
        <v>0</v>
      </c>
      <c r="D61" s="16">
        <v>0</v>
      </c>
      <c r="E61" s="16">
        <v>5109.8599999999997</v>
      </c>
      <c r="F61" s="16">
        <v>-755.3</v>
      </c>
      <c r="G61" s="16">
        <v>-1629.41</v>
      </c>
      <c r="H61" s="19"/>
    </row>
    <row r="62" spans="2:8" x14ac:dyDescent="0.3">
      <c r="B62" s="16">
        <v>5600</v>
      </c>
      <c r="C62" s="16">
        <v>0</v>
      </c>
      <c r="D62" s="16">
        <v>0</v>
      </c>
      <c r="E62" s="16">
        <v>5209.8599999999997</v>
      </c>
      <c r="F62" s="16">
        <v>-755.3</v>
      </c>
      <c r="G62" s="16">
        <v>-1629.41</v>
      </c>
      <c r="H62" s="19"/>
    </row>
    <row r="63" spans="2:8" x14ac:dyDescent="0.3">
      <c r="B63" s="16">
        <v>5700</v>
      </c>
      <c r="C63" s="16">
        <v>0</v>
      </c>
      <c r="D63" s="16">
        <v>0</v>
      </c>
      <c r="E63" s="16">
        <v>5309.86</v>
      </c>
      <c r="F63" s="16">
        <v>-755.3</v>
      </c>
      <c r="G63" s="16">
        <v>-1629.41</v>
      </c>
      <c r="H63" s="19"/>
    </row>
    <row r="64" spans="2:8" x14ac:dyDescent="0.3">
      <c r="B64" s="16">
        <v>5800</v>
      </c>
      <c r="C64" s="16">
        <v>0</v>
      </c>
      <c r="D64" s="16">
        <v>0</v>
      </c>
      <c r="E64" s="16">
        <v>5409.86</v>
      </c>
      <c r="F64" s="16">
        <v>-755.3</v>
      </c>
      <c r="G64" s="16">
        <v>-1629.41</v>
      </c>
      <c r="H64" s="19"/>
    </row>
    <row r="65" spans="2:8" x14ac:dyDescent="0.3">
      <c r="B65" s="16">
        <v>5900</v>
      </c>
      <c r="C65" s="16">
        <v>0</v>
      </c>
      <c r="D65" s="16">
        <v>0</v>
      </c>
      <c r="E65" s="16">
        <v>5509.86</v>
      </c>
      <c r="F65" s="16">
        <v>-755.3</v>
      </c>
      <c r="G65" s="16">
        <v>-1629.41</v>
      </c>
      <c r="H65" s="19"/>
    </row>
    <row r="66" spans="2:8" x14ac:dyDescent="0.3">
      <c r="B66" s="16">
        <v>6000</v>
      </c>
      <c r="C66" s="16">
        <v>0</v>
      </c>
      <c r="D66" s="16">
        <v>0</v>
      </c>
      <c r="E66" s="16">
        <v>5609.86</v>
      </c>
      <c r="F66" s="16">
        <v>-755.3</v>
      </c>
      <c r="G66" s="16">
        <v>-1629.41</v>
      </c>
      <c r="H66" s="19"/>
    </row>
    <row r="67" spans="2:8" x14ac:dyDescent="0.3">
      <c r="B67" s="16">
        <v>6100</v>
      </c>
      <c r="C67" s="16">
        <v>0</v>
      </c>
      <c r="D67" s="16">
        <v>0</v>
      </c>
      <c r="E67" s="16">
        <v>5709.86</v>
      </c>
      <c r="F67" s="16">
        <v>-755.3</v>
      </c>
      <c r="G67" s="16">
        <v>-1629.41</v>
      </c>
      <c r="H67" s="19"/>
    </row>
    <row r="68" spans="2:8" x14ac:dyDescent="0.3">
      <c r="B68" s="16">
        <v>6200</v>
      </c>
      <c r="C68" s="16">
        <v>0</v>
      </c>
      <c r="D68" s="16">
        <v>0</v>
      </c>
      <c r="E68" s="16">
        <v>5809.86</v>
      </c>
      <c r="F68" s="16">
        <v>-755.3</v>
      </c>
      <c r="G68" s="16">
        <v>-1629.41</v>
      </c>
      <c r="H68" s="19"/>
    </row>
    <row r="69" spans="2:8" x14ac:dyDescent="0.3">
      <c r="B69" s="16">
        <v>6300</v>
      </c>
      <c r="C69" s="16">
        <v>0</v>
      </c>
      <c r="D69" s="16">
        <v>0</v>
      </c>
      <c r="E69" s="16">
        <v>5909.86</v>
      </c>
      <c r="F69" s="16">
        <v>-755.3</v>
      </c>
      <c r="G69" s="16">
        <v>-1629.41</v>
      </c>
      <c r="H69" s="19"/>
    </row>
    <row r="70" spans="2:8" x14ac:dyDescent="0.3">
      <c r="B70" s="16">
        <v>6400</v>
      </c>
      <c r="C70" s="16">
        <v>0</v>
      </c>
      <c r="D70" s="16">
        <v>0</v>
      </c>
      <c r="E70" s="16">
        <v>6009.86</v>
      </c>
      <c r="F70" s="16">
        <v>-755.3</v>
      </c>
      <c r="G70" s="16">
        <v>-1629.41</v>
      </c>
      <c r="H70" s="19"/>
    </row>
    <row r="71" spans="2:8" x14ac:dyDescent="0.3">
      <c r="B71" s="16">
        <v>6500</v>
      </c>
      <c r="C71" s="16">
        <v>0</v>
      </c>
      <c r="D71" s="16">
        <v>0</v>
      </c>
      <c r="E71" s="16">
        <v>6109.86</v>
      </c>
      <c r="F71" s="16">
        <v>-755.3</v>
      </c>
      <c r="G71" s="16">
        <v>-1629.41</v>
      </c>
      <c r="H71" s="19"/>
    </row>
    <row r="72" spans="2:8" x14ac:dyDescent="0.3">
      <c r="B72" s="16">
        <v>6600</v>
      </c>
      <c r="C72" s="16">
        <v>0</v>
      </c>
      <c r="D72" s="16">
        <v>0</v>
      </c>
      <c r="E72" s="16">
        <v>6209.86</v>
      </c>
      <c r="F72" s="16">
        <v>-755.3</v>
      </c>
      <c r="G72" s="16">
        <v>-1629.41</v>
      </c>
      <c r="H72" s="19"/>
    </row>
    <row r="73" spans="2:8" x14ac:dyDescent="0.3">
      <c r="B73" s="17">
        <v>6700</v>
      </c>
      <c r="C73" s="16">
        <v>0</v>
      </c>
      <c r="D73" s="16">
        <v>0</v>
      </c>
      <c r="E73" s="16">
        <v>6309.86</v>
      </c>
      <c r="F73" s="16">
        <v>-755.3</v>
      </c>
      <c r="G73" s="16">
        <v>-1629.41</v>
      </c>
      <c r="H73" s="19"/>
    </row>
    <row r="74" spans="2:8" x14ac:dyDescent="0.3">
      <c r="B74" s="17">
        <v>6800</v>
      </c>
      <c r="C74" s="16">
        <v>0</v>
      </c>
      <c r="D74" s="16">
        <v>0</v>
      </c>
      <c r="E74" s="16">
        <v>6409.86</v>
      </c>
      <c r="F74" s="16">
        <v>-755.3</v>
      </c>
      <c r="G74" s="16">
        <v>-1629.41</v>
      </c>
      <c r="H74" s="19"/>
    </row>
    <row r="75" spans="2:8" x14ac:dyDescent="0.3">
      <c r="B75" s="17">
        <v>6900</v>
      </c>
      <c r="C75" s="16">
        <v>0</v>
      </c>
      <c r="D75" s="16">
        <v>0</v>
      </c>
      <c r="E75" s="16">
        <v>6509.86</v>
      </c>
      <c r="F75" s="16">
        <v>-755.3</v>
      </c>
      <c r="G75" s="16">
        <v>-1629.41</v>
      </c>
      <c r="H75" s="19"/>
    </row>
    <row r="76" spans="2:8" x14ac:dyDescent="0.3">
      <c r="B76" s="8">
        <v>7000</v>
      </c>
      <c r="C76" s="8">
        <v>0</v>
      </c>
      <c r="D76" s="8">
        <v>0</v>
      </c>
      <c r="E76" s="8">
        <v>6609.86</v>
      </c>
      <c r="F76" s="8">
        <v>-755.3</v>
      </c>
      <c r="G76" s="16">
        <v>-1629.41</v>
      </c>
      <c r="H76" s="19"/>
    </row>
    <row r="77" spans="2:8" x14ac:dyDescent="0.3">
      <c r="B77" s="8">
        <v>7003.14</v>
      </c>
      <c r="C77" s="8">
        <v>0</v>
      </c>
      <c r="D77" s="8">
        <v>0</v>
      </c>
      <c r="E77" s="8">
        <v>6613</v>
      </c>
      <c r="F77" s="8">
        <v>-755.3</v>
      </c>
      <c r="G77" s="16">
        <v>-1629.41</v>
      </c>
      <c r="H77" s="19"/>
    </row>
    <row r="78" spans="2:8" x14ac:dyDescent="0.3">
      <c r="B78" s="8"/>
      <c r="C78" s="8"/>
      <c r="D78" s="8"/>
      <c r="E78" s="8"/>
      <c r="F78" s="8"/>
      <c r="H78" s="19"/>
    </row>
    <row r="79" spans="2:8" x14ac:dyDescent="0.3">
      <c r="B79" s="8"/>
      <c r="C79" s="8"/>
      <c r="D79" s="8"/>
      <c r="E79" s="8"/>
      <c r="F79" s="8"/>
      <c r="H79" s="19"/>
    </row>
    <row r="80" spans="2:8" x14ac:dyDescent="0.3">
      <c r="B80" s="8"/>
      <c r="C80" s="8"/>
      <c r="D80" s="8"/>
      <c r="E80" s="8"/>
      <c r="F80" s="8"/>
      <c r="H80" s="19"/>
    </row>
    <row r="81" spans="2:8" x14ac:dyDescent="0.3">
      <c r="B81" s="8"/>
      <c r="C81" s="8"/>
      <c r="D81" s="8"/>
      <c r="E81" s="8"/>
      <c r="F81" s="8"/>
      <c r="H81" s="19"/>
    </row>
    <row r="82" spans="2:8" x14ac:dyDescent="0.3">
      <c r="B82" s="8"/>
      <c r="C82" s="8"/>
      <c r="D82" s="8"/>
      <c r="E82" s="8"/>
      <c r="F82" s="8"/>
      <c r="H82" s="19"/>
    </row>
    <row r="83" spans="2:8" x14ac:dyDescent="0.3">
      <c r="B83" s="8"/>
      <c r="C83" s="8"/>
      <c r="D83" s="8"/>
      <c r="E83" s="8"/>
      <c r="F83" s="8"/>
      <c r="H83" s="19"/>
    </row>
    <row r="84" spans="2:8" x14ac:dyDescent="0.3">
      <c r="B84" s="8"/>
      <c r="C84" s="8"/>
      <c r="D84" s="8"/>
      <c r="E84" s="8"/>
      <c r="F84" s="8"/>
      <c r="H84" s="19"/>
    </row>
    <row r="85" spans="2:8" x14ac:dyDescent="0.3">
      <c r="B85" s="8"/>
      <c r="C85" s="8"/>
      <c r="D85" s="8"/>
      <c r="E85" s="8"/>
      <c r="F85" s="8"/>
      <c r="H85" s="19"/>
    </row>
    <row r="86" spans="2:8" x14ac:dyDescent="0.3">
      <c r="B86" s="8"/>
      <c r="C86" s="8"/>
      <c r="D86" s="8"/>
      <c r="E86" s="8"/>
      <c r="F86" s="8"/>
      <c r="H86" s="19"/>
    </row>
    <row r="87" spans="2:8" x14ac:dyDescent="0.3">
      <c r="B87" s="8"/>
      <c r="C87" s="8"/>
      <c r="D87" s="8"/>
      <c r="E87" s="8"/>
      <c r="F87" s="8"/>
      <c r="H87" s="19"/>
    </row>
    <row r="88" spans="2:8" x14ac:dyDescent="0.3">
      <c r="B88" s="8"/>
      <c r="C88" s="8"/>
      <c r="D88" s="8"/>
      <c r="E88" s="8"/>
      <c r="F88" s="8"/>
      <c r="H88" s="19"/>
    </row>
    <row r="89" spans="2:8" x14ac:dyDescent="0.3">
      <c r="B89" s="8"/>
      <c r="C89" s="8"/>
      <c r="D89" s="8"/>
      <c r="E89" s="8"/>
      <c r="F89" s="8"/>
      <c r="H89" s="19"/>
    </row>
    <row r="90" spans="2:8" x14ac:dyDescent="0.3">
      <c r="B90" s="8"/>
      <c r="C90" s="8"/>
      <c r="D90" s="8"/>
      <c r="E90" s="8"/>
      <c r="F90" s="8"/>
      <c r="H90" s="19"/>
    </row>
    <row r="91" spans="2:8" x14ac:dyDescent="0.3">
      <c r="B91" s="8"/>
      <c r="C91" s="8"/>
      <c r="D91" s="8"/>
      <c r="E91" s="8"/>
      <c r="F91" s="8"/>
      <c r="H91" s="19"/>
    </row>
    <row r="92" spans="2:8" x14ac:dyDescent="0.3">
      <c r="B92" s="8"/>
      <c r="C92" s="8"/>
      <c r="D92" s="8"/>
      <c r="E92" s="8"/>
      <c r="F92" s="8"/>
      <c r="H92" s="19"/>
    </row>
    <row r="93" spans="2:8" x14ac:dyDescent="0.3">
      <c r="B93" s="8"/>
      <c r="C93" s="8"/>
      <c r="D93" s="8"/>
      <c r="E93" s="8"/>
      <c r="F93" s="8"/>
      <c r="H93" s="19"/>
    </row>
    <row r="94" spans="2:8" x14ac:dyDescent="0.3">
      <c r="B94" s="8"/>
      <c r="C94" s="8"/>
      <c r="D94" s="8"/>
      <c r="E94" s="8"/>
      <c r="F94" s="8"/>
      <c r="H94" s="19"/>
    </row>
    <row r="95" spans="2:8" x14ac:dyDescent="0.3">
      <c r="B95" s="8"/>
      <c r="C95" s="8"/>
      <c r="D95" s="8"/>
      <c r="E95" s="8"/>
      <c r="F95" s="8"/>
      <c r="H95" s="19"/>
    </row>
    <row r="96" spans="2:8" x14ac:dyDescent="0.3">
      <c r="B96" s="8"/>
      <c r="C96" s="8"/>
      <c r="D96" s="8"/>
      <c r="E96" s="8"/>
      <c r="F96" s="8"/>
      <c r="H96" s="19"/>
    </row>
    <row r="97" spans="8:8" x14ac:dyDescent="0.3">
      <c r="H97" s="19"/>
    </row>
    <row r="98" spans="8:8" x14ac:dyDescent="0.3">
      <c r="H98" s="19"/>
    </row>
    <row r="99" spans="8:8" x14ac:dyDescent="0.3">
      <c r="H99" s="19"/>
    </row>
    <row r="100" spans="8:8" x14ac:dyDescent="0.3">
      <c r="H100" s="19"/>
    </row>
    <row r="101" spans="8:8" x14ac:dyDescent="0.3">
      <c r="H101" s="19"/>
    </row>
    <row r="102" spans="8:8" x14ac:dyDescent="0.3">
      <c r="H102" s="19"/>
    </row>
    <row r="103" spans="8:8" x14ac:dyDescent="0.3">
      <c r="H103" s="19"/>
    </row>
  </sheetData>
  <pageMargins left="0.7" right="0.7" top="0.75" bottom="0.75" header="0.3" footer="0.3"/>
  <pageSetup orientation="landscape" verticalDpi="4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Drop Down 1">
              <controlPr defaultSize="0" autoLine="0" autoPict="0" macro="[0]!DropDown1_Change">
                <anchor moveWithCells="1">
                  <from>
                    <xdr:col>0</xdr:col>
                    <xdr:colOff>0</xdr:colOff>
                    <xdr:row>13</xdr:row>
                    <xdr:rowOff>152400</xdr:rowOff>
                  </from>
                  <to>
                    <xdr:col>0</xdr:col>
                    <xdr:colOff>2042160</xdr:colOff>
                    <xdr:row>14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Drop Down 5">
              <controlPr defaultSize="0" disabled="1" autoLine="0" autoPict="0" macro="[0]!DropDown5_Change">
                <anchor moveWithCells="1">
                  <from>
                    <xdr:col>0</xdr:col>
                    <xdr:colOff>0</xdr:colOff>
                    <xdr:row>17</xdr:row>
                    <xdr:rowOff>152400</xdr:rowOff>
                  </from>
                  <to>
                    <xdr:col>0</xdr:col>
                    <xdr:colOff>2042160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Drop Down 6">
              <controlPr defaultSize="0" autoLine="0" autoPict="0" macro="[0]!DropDown6_Change">
                <anchor moveWithCells="1">
                  <from>
                    <xdr:col>0</xdr:col>
                    <xdr:colOff>0</xdr:colOff>
                    <xdr:row>15</xdr:row>
                    <xdr:rowOff>152400</xdr:rowOff>
                  </from>
                  <to>
                    <xdr:col>0</xdr:col>
                    <xdr:colOff>2042160</xdr:colOff>
                    <xdr:row>16</xdr:row>
                    <xdr:rowOff>152400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F12"/>
  <sheetViews>
    <sheetView workbookViewId="0">
      <selection activeCell="D2" sqref="D2"/>
    </sheetView>
  </sheetViews>
  <sheetFormatPr defaultRowHeight="14.4" x14ac:dyDescent="0.3"/>
  <cols>
    <col min="1" max="1" width="15.88671875" bestFit="1" customWidth="1"/>
    <col min="2" max="2" width="11.109375" customWidth="1"/>
    <col min="3" max="3" width="28.109375" bestFit="1" customWidth="1"/>
    <col min="4" max="4" width="12.109375" bestFit="1" customWidth="1"/>
    <col min="5" max="5" width="21.88671875" customWidth="1"/>
    <col min="6" max="6" width="12.109375" bestFit="1" customWidth="1"/>
  </cols>
  <sheetData>
    <row r="1" spans="1:6" x14ac:dyDescent="0.3">
      <c r="A1" s="10" t="s">
        <v>13</v>
      </c>
      <c r="B1" t="s">
        <v>14</v>
      </c>
      <c r="C1" t="s">
        <v>15</v>
      </c>
      <c r="D1" t="s">
        <v>16</v>
      </c>
      <c r="E1" t="s">
        <v>29</v>
      </c>
      <c r="F1" t="s">
        <v>16</v>
      </c>
    </row>
    <row r="2" spans="1:6" x14ac:dyDescent="0.3">
      <c r="A2" s="11"/>
      <c r="B2">
        <v>2</v>
      </c>
      <c r="D2">
        <v>0</v>
      </c>
      <c r="F2">
        <v>2</v>
      </c>
    </row>
    <row r="3" spans="1:6" x14ac:dyDescent="0.3">
      <c r="A3" s="11" t="s">
        <v>28</v>
      </c>
      <c r="C3" t="s">
        <v>17</v>
      </c>
      <c r="E3" t="s">
        <v>30</v>
      </c>
    </row>
    <row r="4" spans="1:6" x14ac:dyDescent="0.3">
      <c r="A4" s="11" t="s">
        <v>27</v>
      </c>
      <c r="C4" t="s">
        <v>18</v>
      </c>
      <c r="E4" t="s">
        <v>31</v>
      </c>
    </row>
    <row r="5" spans="1:6" x14ac:dyDescent="0.3">
      <c r="C5" t="s">
        <v>19</v>
      </c>
      <c r="E5" t="s">
        <v>32</v>
      </c>
    </row>
    <row r="6" spans="1:6" x14ac:dyDescent="0.3">
      <c r="C6" t="s">
        <v>20</v>
      </c>
    </row>
    <row r="7" spans="1:6" x14ac:dyDescent="0.3">
      <c r="C7" t="s">
        <v>21</v>
      </c>
    </row>
    <row r="8" spans="1:6" x14ac:dyDescent="0.3">
      <c r="C8" t="s">
        <v>22</v>
      </c>
    </row>
    <row r="9" spans="1:6" x14ac:dyDescent="0.3">
      <c r="C9" t="s">
        <v>23</v>
      </c>
    </row>
    <row r="10" spans="1:6" x14ac:dyDescent="0.3">
      <c r="C10" t="s">
        <v>24</v>
      </c>
    </row>
    <row r="11" spans="1:6" x14ac:dyDescent="0.3">
      <c r="C11" t="s">
        <v>26</v>
      </c>
    </row>
    <row r="12" spans="1:6" x14ac:dyDescent="0.3">
      <c r="C12" t="s">
        <v>25</v>
      </c>
    </row>
  </sheetData>
  <protectedRanges>
    <protectedRange password="86EE" sqref="B2 D2 F2" name="Range1"/>
  </protectedRange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Data</vt:lpstr>
      <vt:lpstr>Lookup</vt:lpstr>
      <vt:lpstr>Data!GM_513_8_Plan__2_10Jul2018_mmsdi</vt:lpstr>
      <vt:lpstr>LookupRange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2011-12-15T17:38:24Z</dcterms:created>
  <dcterms:modified xsi:type="dcterms:W3CDTF">2018-07-11T14:46:43Z</dcterms:modified>
</cp:coreProperties>
</file>